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80" yWindow="3870" windowWidth="19260" windowHeight="10230" tabRatio="721"/>
  </bookViews>
  <sheets>
    <sheet name="Slide  79" sheetId="26" r:id="rId1"/>
    <sheet name="Slide 79" sheetId="27" r:id="rId2"/>
    <sheet name="Slide 80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ABS" localSheetId="0" hidden="1">'[1]98CAPREN'!#REF!</definedName>
    <definedName name="__123Graph_AABS" hidden="1">'[1]98CAPREN'!#REF!</definedName>
    <definedName name="__123Graph_ACCOD" hidden="1">'[1]98CAPREN'!#REF!</definedName>
    <definedName name="__123Graph_ACCPRINT" hidden="1">'[1]98CAPREN'!#REF!</definedName>
    <definedName name="__123Graph_APRODUCTS" hidden="1">'[2]97CAPREN'!#REF!</definedName>
    <definedName name="__123Graph_ATOTAL" hidden="1">'[1]98CAPREN'!#REF!</definedName>
    <definedName name="__123Graph_BPRODUCTS" hidden="1">'[2]97CAPREN'!#REF!</definedName>
    <definedName name="__123Graph_XPRODUCTS" hidden="1">'[2]97CAPREN'!#REF!</definedName>
    <definedName name="_PL1" localSheetId="0">#REF!</definedName>
    <definedName name="_PL1">#REF!</definedName>
    <definedName name="_PL2">#REF!</definedName>
    <definedName name="_PL3">#REF!</definedName>
    <definedName name="_PL4">#REF!</definedName>
    <definedName name="_REP2">#REF!</definedName>
    <definedName name="_REP3">#REF!</definedName>
    <definedName name="ACC_Othr_Start">#REF!</definedName>
    <definedName name="actdata">'[3]Mo Trended vs Bud'!$A$8:$AM$290</definedName>
    <definedName name="All_Done" localSheetId="0">#REF!</definedName>
    <definedName name="All_Done">#REF!</definedName>
    <definedName name="backfill">#REF!</definedName>
    <definedName name="Budget">'[4]ResearchSoft Combined'!$U$5:$AF$48</definedName>
    <definedName name="budgetdata">'[3]Orig Budget'!$A$9:$AM$97</definedName>
    <definedName name="Center">[5]Lookup!$K$31:$M$33</definedName>
    <definedName name="Centre">[5]Lookup!$K$31:$M$33</definedName>
    <definedName name="CF_1" localSheetId="0">#REF!</definedName>
    <definedName name="CF_1">#REF!</definedName>
    <definedName name="cf_2">#REF!</definedName>
    <definedName name="cfdetail_le">#REF!</definedName>
    <definedName name="cfdetail_plan">#REF!</definedName>
    <definedName name="cfdetail_py">#REF!</definedName>
    <definedName name="cfdetail_ytdpy">#REF!</definedName>
    <definedName name="cfoper">#REF!</definedName>
    <definedName name="CMACT">#REF!</definedName>
    <definedName name="CMACTARPU" localSheetId="0">'[4]ResearchSoft Combined'!#REF!</definedName>
    <definedName name="CMACTARPU">'[4]ResearchSoft Combined'!#REF!</definedName>
    <definedName name="CMACTCPU" localSheetId="0">'[4]ResearchSoft Combined'!#REF!</definedName>
    <definedName name="CMACTCPU">'[4]ResearchSoft Combined'!#REF!</definedName>
    <definedName name="CMActual">'[4]ResearchSoft Combined'!$E$5:$P$48</definedName>
    <definedName name="CMACTUNITS" localSheetId="0">'[4]ResearchSoft Combined'!#REF!</definedName>
    <definedName name="CMACTUNITS">'[4]ResearchSoft Combined'!#REF!</definedName>
    <definedName name="CMBUD" localSheetId="0">#REF!</definedName>
    <definedName name="CMBUD">#REF!</definedName>
    <definedName name="CMBUDARPU" localSheetId="0">'[4]ResearchSoft Combined'!#REF!</definedName>
    <definedName name="CMBUDARPU">'[4]ResearchSoft Combined'!#REF!</definedName>
    <definedName name="CMBUDCPU">'[4]ResearchSoft Combined'!#REF!</definedName>
    <definedName name="CMBUDUNITS">'[4]ResearchSoft Combined'!#REF!</definedName>
    <definedName name="cmdata" localSheetId="0">#REF!</definedName>
    <definedName name="cmdata">#REF!</definedName>
    <definedName name="corner">'[6]General Inputs (Step 1)'!$D$74</definedName>
    <definedName name="CUR">'[7]INPUT MONTH'!$E$3</definedName>
    <definedName name="DA_INFO" localSheetId="0">#REF!</definedName>
    <definedName name="DA_INFO">#REF!</definedName>
    <definedName name="Data">#REF!</definedName>
    <definedName name="Dates">#REF!</definedName>
    <definedName name="destination1">'[6]General Inputs (Step 1)'!$C$77</definedName>
    <definedName name="destination2">[6]Macros!$E$10</definedName>
    <definedName name="DEVCMBUD" localSheetId="0">#REF!</definedName>
    <definedName name="DEVCMBUD">#REF!</definedName>
    <definedName name="DEVYTDBUD">#REF!</definedName>
    <definedName name="discrete">#REF!</definedName>
    <definedName name="drivename">#REF!</definedName>
    <definedName name="e" localSheetId="1">#REF!</definedName>
    <definedName name="e">#REF!</definedName>
    <definedName name="EBITDA2002MTD">#REF!</definedName>
    <definedName name="EBITDA2002QTD">#REF!</definedName>
    <definedName name="EBITDA2002YTD">#REF!</definedName>
    <definedName name="EBITDA2003Month">#REF!</definedName>
    <definedName name="EBITDA2003QTD">#REF!</definedName>
    <definedName name="EBITDA2003YTD">#REF!</definedName>
    <definedName name="EBITDAMTD">#REF!</definedName>
    <definedName name="EBITDAQTD">#REF!</definedName>
    <definedName name="EBITDAYTD">#REF!</definedName>
    <definedName name="ENCMACTUAL">#REF!</definedName>
    <definedName name="ENCMBUDGET">#REF!</definedName>
    <definedName name="ENTITY">'[7]INPUT MONTH'!$A$1</definedName>
    <definedName name="ENYTDACTUAL" localSheetId="0">#REF!</definedName>
    <definedName name="ENYTDACTUAL">#REF!</definedName>
    <definedName name="ENYTDBUDGET">#REF!</definedName>
    <definedName name="File_1">#REF!</definedName>
    <definedName name="File_2">#REF!</definedName>
    <definedName name="File_3">#REF!</definedName>
    <definedName name="File_4">#REF!</definedName>
    <definedName name="file1end">#REF!</definedName>
    <definedName name="file1start">#REF!</definedName>
    <definedName name="file2end">#REF!</definedName>
    <definedName name="file2start">#REF!</definedName>
    <definedName name="file3end">#REF!</definedName>
    <definedName name="file3start">#REF!</definedName>
    <definedName name="file4end">#REF!</definedName>
    <definedName name="file4start">#REF!</definedName>
    <definedName name="footnote">'[8]Full Year (input curr mo act)'!$B$81:$O$81</definedName>
    <definedName name="forma" localSheetId="0">#REF!</definedName>
    <definedName name="forma">#REF!</definedName>
    <definedName name="formb">#REF!</definedName>
    <definedName name="formc">#REF!</definedName>
    <definedName name="formd">#REF!</definedName>
    <definedName name="forme">#REF!</definedName>
    <definedName name="formf">#REF!</definedName>
    <definedName name="formg">#REF!</definedName>
    <definedName name="formh1">#REF!</definedName>
    <definedName name="formh2">#REF!</definedName>
    <definedName name="formi">#REF!</definedName>
    <definedName name="formj">#REF!</definedName>
    <definedName name="formk">#REF!</definedName>
    <definedName name="fyoutlook">[5]Lookup!$K$31:$M$33</definedName>
    <definedName name="GA" localSheetId="0">#REF!</definedName>
    <definedName name="GA">#REF!</definedName>
    <definedName name="GROUP" localSheetId="1">#REF!</definedName>
    <definedName name="GROUP">#REF!</definedName>
    <definedName name="half" localSheetId="1">#REF!</definedName>
    <definedName name="half">#REF!</definedName>
    <definedName name="HTML_CodePage" hidden="1">1252</definedName>
    <definedName name="HTML_Control" localSheetId="0" hidden="1">{"'Sheet3'!$B$2:$C$183"}</definedName>
    <definedName name="HTML_Control" hidden="1">{"'Sheet3'!$B$2:$C$183"}</definedName>
    <definedName name="HTML_Description" hidden="1">""</definedName>
    <definedName name="HTML_Email" hidden="1">""</definedName>
    <definedName name="HTML_Header" hidden="1">"TTC - Metro Center Phone Directory"</definedName>
    <definedName name="HTML_LastUpdate" hidden="1">"8/25/98"</definedName>
    <definedName name="HTML_LineAfter" hidden="1">FALSE</definedName>
    <definedName name="HTML_LineBefore" hidden="1">FALSE</definedName>
    <definedName name="HTML_Name" hidden="1">"Thomson"</definedName>
    <definedName name="HTML_OBDlg2" hidden="1">TRUE</definedName>
    <definedName name="HTML_OBDlg4" hidden="1">TRUE</definedName>
    <definedName name="HTML_OS" hidden="1">0</definedName>
    <definedName name="HTML_PathFile" hidden="1">"C:\PhoneLst.htm"</definedName>
    <definedName name="HTML_Title" hidden="1">"metro"</definedName>
    <definedName name="INFO_ACCESS" localSheetId="0">#REF!</definedName>
    <definedName name="INFO_ACCESS">#REF!</definedName>
    <definedName name="INFORMATIC">#REF!</definedName>
    <definedName name="IRE_tax_ben">'[9]US Employees'!$AD$188:$AN$188</definedName>
    <definedName name="JURISDICTION" localSheetId="1">#REF!</definedName>
    <definedName name="JURISDICTION">#REF!</definedName>
    <definedName name="KINO">#REF!</definedName>
    <definedName name="Labor">#REF!</definedName>
    <definedName name="leasedata">'[10]Contract Cash Flow'!$A$4:$J$14</definedName>
    <definedName name="LYR" localSheetId="0">#REF!</definedName>
    <definedName name="LYR">#REF!</definedName>
    <definedName name="MarDirProm">[11]Download!$A$74:$K$138</definedName>
    <definedName name="marothprom">[11]Download!$A$139:$K$178</definedName>
    <definedName name="MARUZEN" localSheetId="0">#REF!</definedName>
    <definedName name="MARUZEN">#REF!</definedName>
    <definedName name="MKT">#REF!</definedName>
    <definedName name="moact">'[8]Full Year (input curr mo act)'!$A$42:$N$79</definedName>
    <definedName name="mobud">'[8]Full Year (input curr mo act)'!$A$3:$O$39</definedName>
    <definedName name="name" localSheetId="0">#REF!</definedName>
    <definedName name="name">#REF!</definedName>
    <definedName name="new">#REF!</definedName>
    <definedName name="nirec">#REF!</definedName>
    <definedName name="npv" localSheetId="0">[6]Equity!#REF!</definedName>
    <definedName name="npv">[6]Equity!#REF!</definedName>
    <definedName name="oi" localSheetId="0">#REF!</definedName>
    <definedName name="oi">#REF!</definedName>
    <definedName name="on">#REF!</definedName>
    <definedName name="opcsh">#REF!</definedName>
    <definedName name="opcshdetail">#REF!</definedName>
    <definedName name="ophide1">#REF!</definedName>
    <definedName name="ophide10">#REF!</definedName>
    <definedName name="ophide11">#REF!</definedName>
    <definedName name="ophide12">#REF!</definedName>
    <definedName name="ophide13">#REF!</definedName>
    <definedName name="ophide14">#REF!</definedName>
    <definedName name="ophide15">#REF!</definedName>
    <definedName name="ophide17">#REF!</definedName>
    <definedName name="ophide18">#REF!</definedName>
    <definedName name="ophide19">#REF!</definedName>
    <definedName name="ophide2">#REF!</definedName>
    <definedName name="ophide20">#REF!</definedName>
    <definedName name="ophide21">#REF!</definedName>
    <definedName name="ophide22">#REF!</definedName>
    <definedName name="ophide23">#REF!</definedName>
    <definedName name="ophide24">#REF!</definedName>
    <definedName name="ophide3">#REF!</definedName>
    <definedName name="ophide4">#REF!</definedName>
    <definedName name="ophide5">#REF!</definedName>
    <definedName name="ophide6">#REF!</definedName>
    <definedName name="ophide7">#REF!</definedName>
    <definedName name="ophide8">#REF!</definedName>
    <definedName name="ophide9">#REF!</definedName>
    <definedName name="P_1">#REF!</definedName>
    <definedName name="P_10">#REF!</definedName>
    <definedName name="P_11">#REF!</definedName>
    <definedName name="P_12">#REF!</definedName>
    <definedName name="P_2">#REF!</definedName>
    <definedName name="P_2a">#REF!</definedName>
    <definedName name="P_3">#REF!</definedName>
    <definedName name="P_3a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_intro">#REF!</definedName>
    <definedName name="P_othr">#REF!</definedName>
    <definedName name="Parse_Area">#REF!</definedName>
    <definedName name="PCCMACTUAL">#REF!</definedName>
    <definedName name="PCCMBUDGET">#REF!</definedName>
    <definedName name="PCYTDACTUAL">#REF!</definedName>
    <definedName name="PCYTDBUDGET">#REF!</definedName>
    <definedName name="PH_1">#REF!</definedName>
    <definedName name="PH_1A">#REF!</definedName>
    <definedName name="PH_2">#REF!</definedName>
    <definedName name="PH_2A">#REF!</definedName>
    <definedName name="PH_3">#REF!</definedName>
    <definedName name="ph_4">#REF!</definedName>
    <definedName name="PH_OTHR">#REF!</definedName>
    <definedName name="PL_FandN">#REF!</definedName>
    <definedName name="PL_NandF">#REF!</definedName>
    <definedName name="Plan">#REF!</definedName>
    <definedName name="PLCFOther">#REF!</definedName>
    <definedName name="_xlnm.Print_Area" localSheetId="0">#REF!</definedName>
    <definedName name="_xlnm.Print_Area" localSheetId="1">'Slide 79'!$A$2:$F$42</definedName>
    <definedName name="_xlnm.Print_Area" localSheetId="2">'Slide 80'!$A$1:$F$15</definedName>
    <definedName name="_xlnm.Print_Area">#REF!</definedName>
    <definedName name="print1">[12]Normalization!$A$65:$Q$91,[12]Normalization!$A$93:$Q$151,[12]Normalization!$A$154:$R$206</definedName>
    <definedName name="PROD" localSheetId="0">#REF!</definedName>
    <definedName name="PROD">#REF!</definedName>
    <definedName name="proj">'[8]Full Year (input curr mo act)'!$B$12:$N$24</definedName>
    <definedName name="projact">'[8]Full Year (input curr mo act)'!$B$51:$N$63</definedName>
    <definedName name="prtall" localSheetId="0">#REF!</definedName>
    <definedName name="prtall">#REF!</definedName>
    <definedName name="prtborder">#REF!</definedName>
    <definedName name="qdasDF">[13]Lookup!$K$20:$M$29</definedName>
    <definedName name="Qtr_Dates" localSheetId="0">#REF!</definedName>
    <definedName name="Qtr_Dates">#REF!</definedName>
    <definedName name="RefACTDATA">#REF!</definedName>
    <definedName name="refdata">#REF!</definedName>
    <definedName name="reflabor">#REF!</definedName>
    <definedName name="reforecast">#REF!</definedName>
    <definedName name="renew">#REF!</definedName>
    <definedName name="revenue">#REF!</definedName>
    <definedName name="Revenue2002MTD">#REF!</definedName>
    <definedName name="Revenue2002QTD">#REF!</definedName>
    <definedName name="Revenue2002YTD">#REF!</definedName>
    <definedName name="Revenue2003Month">#REF!</definedName>
    <definedName name="Revenue2003QTD">#REF!</definedName>
    <definedName name="Revenue2003YTD">#REF!</definedName>
    <definedName name="RevenueMonth">#REF!</definedName>
    <definedName name="RevenueQtr">#REF!</definedName>
    <definedName name="RevenueYTD">#REF!</definedName>
    <definedName name="RMCMACTUAL">#REF!</definedName>
    <definedName name="RMCMBUDGET">#REF!</definedName>
    <definedName name="RMYTDACTUAL">#REF!</definedName>
    <definedName name="RMYTDBudget">#REF!</definedName>
    <definedName name="rowborder">#REF!</definedName>
    <definedName name="s">#REF!</definedName>
    <definedName name="Salary_forecast">'[9]US Employees'!$Y$173</definedName>
    <definedName name="scale" localSheetId="0">#REF!</definedName>
    <definedName name="scale">#REF!</definedName>
    <definedName name="sfcf">#REF!</definedName>
    <definedName name="SHINWON">#REF!</definedName>
    <definedName name="target1">'[6]General Inputs (Step 1)'!$B$77:$B$81</definedName>
    <definedName name="target2">[6]Macros!$D$10</definedName>
    <definedName name="THScale" localSheetId="0">#REF!</definedName>
    <definedName name="THScale">#REF!</definedName>
    <definedName name="TOTAL">#REF!</definedName>
    <definedName name="TSScale">#REF!</definedName>
    <definedName name="UK_add_tax_ben">'[9]US Employees'!$AD$198:$AN$198</definedName>
    <definedName name="UK_tax_ben">'[9]US Employees'!$AE$181:$AN$182</definedName>
    <definedName name="US_add_tax_ben">'[9]US Employees'!$AD$193:$AN$193</definedName>
    <definedName name="US_tax_ben">'[9]US Employees'!$AE$176:$AN$177</definedName>
    <definedName name="USACO" localSheetId="0">#REF!</definedName>
    <definedName name="USACO">#REF!</definedName>
    <definedName name="YTDACT">#REF!</definedName>
    <definedName name="YTDACTARPU" localSheetId="0">'[4]ResearchSoft Combined'!#REF!</definedName>
    <definedName name="YTDACTARPU">'[4]ResearchSoft Combined'!#REF!</definedName>
    <definedName name="YTDACTCPU" localSheetId="0">'[4]ResearchSoft Combined'!#REF!</definedName>
    <definedName name="YTDACTCPU">'[4]ResearchSoft Combined'!#REF!</definedName>
    <definedName name="YTDActual">'[4]ResearchSoft Combined'!$AN$5:$AY$48</definedName>
    <definedName name="YTDBUD" localSheetId="0">#REF!</definedName>
    <definedName name="YTDBUD">#REF!</definedName>
    <definedName name="YTDBUDARPU" localSheetId="0">'[4]ResearchSoft Combined'!#REF!</definedName>
    <definedName name="YTDBUDARPU">'[4]ResearchSoft Combined'!#REF!</definedName>
    <definedName name="YTDBUDCPU" localSheetId="0">'[4]ResearchSoft Combined'!#REF!</definedName>
    <definedName name="YTDBUDCPU">'[4]ResearchSoft Combined'!#REF!</definedName>
    <definedName name="YTDBudget">'[4]ResearchSoft Combined'!$BD$5:$BO$48</definedName>
    <definedName name="YTDBUDUNITS" localSheetId="0">'[4]ResearchSoft Combined'!#REF!</definedName>
    <definedName name="YTDBUDUNITS">'[4]ResearchSoft Combined'!#REF!</definedName>
  </definedNames>
  <calcPr calcId="125725" concurrentCalc="0"/>
</workbook>
</file>

<file path=xl/calcChain.xml><?xml version="1.0" encoding="utf-8"?>
<calcChain xmlns="http://schemas.openxmlformats.org/spreadsheetml/2006/main">
  <c r="D40" i="27"/>
  <c r="F40"/>
  <c r="D41"/>
  <c r="F41"/>
  <c r="F39"/>
  <c r="D39"/>
  <c r="D37"/>
  <c r="D42"/>
  <c r="F35"/>
  <c r="D35"/>
  <c r="F20"/>
  <c r="D20"/>
  <c r="F18"/>
  <c r="D18"/>
  <c r="D28"/>
  <c r="D14"/>
  <c r="F28"/>
  <c r="F14"/>
  <c r="F37"/>
  <c r="F42"/>
  <c r="D21"/>
  <c r="C14" i="26"/>
  <c r="D13"/>
  <c r="C13"/>
  <c r="D26"/>
  <c r="C26"/>
  <c r="D25"/>
  <c r="C25"/>
  <c r="C13" i="1"/>
  <c r="B13"/>
  <c r="D13"/>
  <c r="E13"/>
  <c r="D14" i="26"/>
  <c r="F21" i="27"/>
</calcChain>
</file>

<file path=xl/sharedStrings.xml><?xml version="1.0" encoding="utf-8"?>
<sst xmlns="http://schemas.openxmlformats.org/spreadsheetml/2006/main" count="82" uniqueCount="54">
  <si>
    <t>Other investing activities</t>
  </si>
  <si>
    <t>Dividends paid on preference shares</t>
  </si>
  <si>
    <t>Thomson Reuters Corporation</t>
  </si>
  <si>
    <t>(millions of U.S. Dollars)</t>
  </si>
  <si>
    <t>(unaudited)</t>
  </si>
  <si>
    <t>Adjustments:</t>
  </si>
  <si>
    <t>Fair value adjustments</t>
  </si>
  <si>
    <t>2010</t>
  </si>
  <si>
    <t>2011</t>
  </si>
  <si>
    <t>Free cash flow</t>
  </si>
  <si>
    <t>2012</t>
  </si>
  <si>
    <t>Net cash provided by operating activities</t>
  </si>
  <si>
    <t>Capital expenditures, less proceeds from disposals</t>
  </si>
  <si>
    <t>2009</t>
  </si>
  <si>
    <r>
      <t xml:space="preserve">Reconciliation of Net Cash Provided by Operating Activities to Free Cash Flow </t>
    </r>
    <r>
      <rPr>
        <b/>
        <vertAlign val="superscript"/>
        <sz val="10"/>
        <rFont val="Arial"/>
        <family val="2"/>
      </rPr>
      <t xml:space="preserve">(1) </t>
    </r>
  </si>
  <si>
    <r>
      <t>(1)</t>
    </r>
    <r>
      <rPr>
        <sz val="7"/>
        <rFont val="Times New Roman"/>
        <family val="1"/>
      </rPr>
      <t xml:space="preserve">  </t>
    </r>
    <r>
      <rPr>
        <sz val="8"/>
        <rFont val="Arial"/>
        <family val="2"/>
      </rPr>
      <t>Free cash flow is net cash provided by operating activities less capital expenditures, other investing activities and dividends paid on the company’s preference shares.</t>
    </r>
  </si>
  <si>
    <t>Twelve Months Ended</t>
  </si>
  <si>
    <t>Adjustments to remove:</t>
  </si>
  <si>
    <t>(2) Prior-period amounts have been reclassified to reflect the current presentation.</t>
  </si>
  <si>
    <t>(3) Other businesses are businesses that have been or are expected to be exited through sale or closure that did not qualify for discontinued operations classification, except for Financial &amp; Risk segment’s Investor Relations, Public Relations and Multimedia businesses (Corporate Services), which were announced for sale in December 2012.</t>
  </si>
  <si>
    <t>Twelve months ended December 31,</t>
  </si>
  <si>
    <t>(millions of U.S. dollars)</t>
  </si>
  <si>
    <t>Other businesses</t>
  </si>
  <si>
    <t>Revenues</t>
  </si>
  <si>
    <t>Depreciation and amortization of computer software</t>
  </si>
  <si>
    <t xml:space="preserve">EBITDA </t>
  </si>
  <si>
    <t>Expenses- Ongoing Businesses</t>
  </si>
  <si>
    <t xml:space="preserve">December 31, </t>
  </si>
  <si>
    <r>
      <t xml:space="preserve">Reconciliation of Operating Expenses to Expenses from Ongoing Businesses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 </t>
    </r>
  </si>
  <si>
    <t>THOMSON REUTERS CORPORATION</t>
  </si>
  <si>
    <t>EXCLUDES CORPORATE SERVICES AND OTHER PLANNED 2013 DISPOSALS; INCLUDES ADOPTION OF 2013 ACCOUNTING STANDARDS</t>
  </si>
  <si>
    <t>2013 Announced disposals</t>
  </si>
  <si>
    <t>IFRS accounting adjustment- Pension</t>
  </si>
  <si>
    <t xml:space="preserve">Operating expenses </t>
  </si>
  <si>
    <r>
      <t xml:space="preserve">Operating expenses from Other businesses </t>
    </r>
    <r>
      <rPr>
        <vertAlign val="superscript"/>
        <sz val="10"/>
        <rFont val="Arial"/>
        <family val="2"/>
      </rPr>
      <t>(2) (3)</t>
    </r>
  </si>
  <si>
    <t>Operating profit</t>
  </si>
  <si>
    <t>(1) Thomson Reuters defines expenses from ongoing businesses as expenses from reportable segments and Corporate &amp; Other (includes Media). Expenses from ongoing businesses exclude fair value adjustments and expenses within Other businesses (see note (3) below).</t>
  </si>
  <si>
    <t>Operating expenses (Revenues less EBITDA)</t>
  </si>
  <si>
    <t>ONGOING BUSINESSES - REVISED</t>
  </si>
  <si>
    <t>IFRS accounting adjustment- Joint Ventures</t>
  </si>
  <si>
    <t>Twelve Months Ended December 31,</t>
  </si>
  <si>
    <t>Reconciliations from Reported to Restated Operating Results -- Non -- IFRS Measures (unaudited)</t>
  </si>
  <si>
    <t>Revenues from ongoing businesses -- Reported</t>
  </si>
  <si>
    <t>Revenues from ongoing businesses -- Revised</t>
  </si>
  <si>
    <t>Expenses- Ongoing Businesses -- Reported</t>
  </si>
  <si>
    <t>Expenses- Ongoing Businesses -- Revised</t>
  </si>
  <si>
    <t>Adjusted EBITDA --  Reported</t>
  </si>
  <si>
    <t>Adjusted EBITDA -- Revised</t>
  </si>
  <si>
    <t>Capital expenditures, less proceeds from disposals -- Reported</t>
  </si>
  <si>
    <t>Capital expenditures, less proceeds from disposals -- Revised</t>
  </si>
  <si>
    <t>Adjusted EBITDA less Capital Expenditures -- Reported</t>
  </si>
  <si>
    <t>Adjusted EBITDA less Capital Expenditures -- Revised</t>
  </si>
  <si>
    <t>SLIDE 79</t>
  </si>
  <si>
    <t>Slide 80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</si>
</sst>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#,##0.00_ ;[Red]\-#,##0.00\ "/>
    <numFmt numFmtId="168" formatCode="_(&quot;$&quot;* #,##0_);\(&quot;$&quot;* #,##0\);_(&quot;$&quot;* &quot;-  &quot;_)"/>
    <numFmt numFmtId="169" formatCode="_(* #,##0_);_(* \(#,##0\);_(* &quot; &quot;_)"/>
    <numFmt numFmtId="170" formatCode="_(&quot;$&quot;* #,##0_);\(&quot;$&quot;* #,##0\);_(&quot;$&quot;* &quot; &quot;_)"/>
    <numFmt numFmtId="171" formatCode="_(&quot;$&quot;* #,##0.00_);\(&quot;$&quot;* #,##0.00\);_(&quot;$&quot;* &quot; &quot;_)"/>
    <numFmt numFmtId="172" formatCode="0.0_%;\(0.0\)_x"/>
    <numFmt numFmtId="173" formatCode="0.0%_);\(0.0%\);"/>
    <numFmt numFmtId="174" formatCode="_(* #,##0.0_);_(* \(#,##0.0\);_(* &quot; &quot;_)"/>
    <numFmt numFmtId="175" formatCode="_(* #,##0.00_);_(* \(#,##0.00\);_(* &quot; &quot;_)"/>
    <numFmt numFmtId="176" formatCode="&quot;$&quot;* #,##0_);\(&quot;$&quot;* #,##0\)"/>
    <numFmt numFmtId="177" formatCode="#,##0;\(#,##0\)"/>
    <numFmt numFmtId="178" formatCode="#,##0\¢_);\(#,##0\¢\)"/>
    <numFmt numFmtId="179" formatCode="#,##0.0\¢_);\(#,##0.0\¢\)"/>
    <numFmt numFmtId="180" formatCode="_-* #,##0.00_-;\-* #,##0.00_-;_-* &quot;-&quot;??_-;_-@_-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color indexed="55"/>
      <name val="Arial"/>
      <family val="2"/>
    </font>
    <font>
      <sz val="10"/>
      <name val="Geneva"/>
    </font>
    <font>
      <sz val="10"/>
      <name val="Times New Roman"/>
      <family val="1"/>
    </font>
    <font>
      <u val="doubleAccounting"/>
      <sz val="10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63"/>
      <name val="Calibri"/>
      <family val="2"/>
    </font>
    <font>
      <sz val="11"/>
      <color indexed="9"/>
      <name val="Times New Roman"/>
      <family val="2"/>
    </font>
    <font>
      <sz val="11"/>
      <color indexed="12"/>
      <name val="Calibri"/>
      <family val="2"/>
    </font>
    <font>
      <sz val="9"/>
      <name val="Tahoma"/>
      <family val="2"/>
    </font>
    <font>
      <sz val="11"/>
      <color indexed="20"/>
      <name val="Times New Roman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11"/>
      <color indexed="1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Times New Roman"/>
      <family val="2"/>
    </font>
    <font>
      <b/>
      <sz val="11"/>
      <color indexed="12"/>
      <name val="Calibri"/>
      <family val="2"/>
    </font>
    <font>
      <b/>
      <sz val="8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77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7" fontId="5" fillId="2" borderId="0">
      <alignment horizontal="right"/>
    </xf>
    <xf numFmtId="49" fontId="6" fillId="3" borderId="1">
      <alignment horizontal="center"/>
    </xf>
    <xf numFmtId="49" fontId="7" fillId="3" borderId="1">
      <alignment horizontal="center"/>
    </xf>
    <xf numFmtId="49" fontId="8" fillId="0" borderId="0"/>
    <xf numFmtId="0" fontId="2" fillId="4" borderId="2"/>
    <xf numFmtId="40" fontId="2" fillId="5" borderId="2"/>
    <xf numFmtId="40" fontId="2" fillId="6" borderId="2"/>
    <xf numFmtId="49" fontId="6" fillId="3" borderId="1">
      <alignment vertical="center"/>
    </xf>
    <xf numFmtId="49" fontId="7" fillId="3" borderId="1">
      <alignment vertical="center"/>
    </xf>
    <xf numFmtId="49" fontId="7" fillId="0" borderId="0">
      <alignment horizontal="right"/>
    </xf>
    <xf numFmtId="40" fontId="2" fillId="7" borderId="2"/>
    <xf numFmtId="40" fontId="7" fillId="5" borderId="2"/>
    <xf numFmtId="40" fontId="7" fillId="6" borderId="2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6" borderId="8" applyNumberFormat="0" applyAlignment="0" applyProtection="0"/>
    <xf numFmtId="0" fontId="18" fillId="26" borderId="8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  <xf numFmtId="4" fontId="25" fillId="28" borderId="0"/>
    <xf numFmtId="4" fontId="25" fillId="29" borderId="0"/>
    <xf numFmtId="4" fontId="12" fillId="30" borderId="0"/>
    <xf numFmtId="0" fontId="25" fillId="31" borderId="0">
      <alignment horizontal="left"/>
    </xf>
    <xf numFmtId="0" fontId="26" fillId="32" borderId="0"/>
    <xf numFmtId="0" fontId="27" fillId="32" borderId="0"/>
    <xf numFmtId="167" fontId="12" fillId="0" borderId="0">
      <alignment horizontal="right"/>
    </xf>
    <xf numFmtId="0" fontId="28" fillId="33" borderId="0">
      <alignment horizontal="left"/>
    </xf>
    <xf numFmtId="0" fontId="28" fillId="31" borderId="0">
      <alignment horizontal="left"/>
    </xf>
    <xf numFmtId="0" fontId="29" fillId="0" borderId="0">
      <alignment horizontal="left"/>
    </xf>
    <xf numFmtId="0" fontId="12" fillId="0" borderId="0">
      <alignment horizontal="left"/>
    </xf>
    <xf numFmtId="0" fontId="30" fillId="0" borderId="0"/>
    <xf numFmtId="0" fontId="31" fillId="0" borderId="0">
      <alignment horizontal="left"/>
    </xf>
    <xf numFmtId="0" fontId="29" fillId="0" borderId="0"/>
    <xf numFmtId="0" fontId="29" fillId="0" borderId="0"/>
    <xf numFmtId="0" fontId="32" fillId="13" borderId="8" applyNumberFormat="0" applyAlignment="0" applyProtection="0"/>
    <xf numFmtId="0" fontId="32" fillId="13" borderId="8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35" fillId="34" borderId="14" applyNumberFormat="0" applyFont="0" applyAlignment="0" applyProtection="0"/>
    <xf numFmtId="0" fontId="35" fillId="34" borderId="14" applyNumberFormat="0" applyFont="0" applyAlignment="0" applyProtection="0"/>
    <xf numFmtId="0" fontId="36" fillId="26" borderId="15" applyNumberFormat="0" applyAlignment="0" applyProtection="0"/>
    <xf numFmtId="0" fontId="36" fillId="26" borderId="15" applyNumberFormat="0" applyAlignment="0" applyProtection="0"/>
    <xf numFmtId="0" fontId="37" fillId="2" borderId="16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7">
      <alignment horizontal="center"/>
    </xf>
    <xf numFmtId="3" fontId="38" fillId="0" borderId="0" applyFont="0" applyFill="0" applyBorder="0" applyAlignment="0" applyProtection="0"/>
    <xf numFmtId="0" fontId="38" fillId="35" borderId="0" applyNumberFormat="0" applyFont="0" applyBorder="0" applyAlignment="0" applyProtection="0"/>
    <xf numFmtId="40" fontId="2" fillId="5" borderId="2"/>
    <xf numFmtId="40" fontId="7" fillId="5" borderId="2"/>
    <xf numFmtId="40" fontId="2" fillId="6" borderId="2"/>
    <xf numFmtId="40" fontId="7" fillId="6" borderId="2"/>
    <xf numFmtId="0" fontId="7" fillId="4" borderId="2"/>
    <xf numFmtId="40" fontId="7" fillId="5" borderId="2"/>
    <xf numFmtId="40" fontId="7" fillId="6" borderId="2"/>
    <xf numFmtId="40" fontId="7" fillId="7" borderId="2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48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6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168" fontId="51" fillId="0" borderId="4" applyFont="0" applyFill="0" applyBorder="0" applyAlignment="0" applyProtection="0"/>
    <xf numFmtId="169" fontId="52" fillId="0" borderId="0" applyFill="0" applyBorder="0" applyAlignment="0" applyProtection="0"/>
    <xf numFmtId="168" fontId="52" fillId="0" borderId="4" applyFill="0" applyBorder="0" applyAlignment="0" applyProtection="0"/>
    <xf numFmtId="170" fontId="51" fillId="0" borderId="0" applyFont="0" applyFill="0" applyBorder="0" applyAlignment="0" applyProtection="0"/>
    <xf numFmtId="171" fontId="51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1" fillId="0" borderId="6" applyFont="0" applyFill="0" applyBorder="0" applyAlignment="0" applyProtection="0"/>
    <xf numFmtId="172" fontId="51" fillId="0" borderId="0" applyFont="0" applyFill="0" applyBorder="0" applyAlignment="0" applyProtection="0"/>
    <xf numFmtId="10" fontId="50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1" fillId="0" borderId="0" applyFont="0" applyFill="0" applyBorder="0" applyAlignment="0" applyProtection="0"/>
    <xf numFmtId="169" fontId="54" fillId="0" borderId="0" applyFill="0" applyBorder="0" applyAlignment="0" applyProtection="0"/>
    <xf numFmtId="169" fontId="54" fillId="0" borderId="0" applyFill="0" applyBorder="0" applyAlignment="0" applyProtection="0"/>
    <xf numFmtId="174" fontId="51" fillId="0" borderId="0" applyFont="0" applyFill="0" applyBorder="0" applyAlignment="0" applyProtection="0"/>
    <xf numFmtId="174" fontId="52" fillId="0" borderId="0" applyFill="0" applyBorder="0" applyAlignment="0" applyProtection="0"/>
    <xf numFmtId="174" fontId="54" fillId="0" borderId="0" applyFill="0" applyBorder="0" applyAlignment="0" applyProtection="0"/>
    <xf numFmtId="175" fontId="51" fillId="0" borderId="0">
      <alignment vertical="top"/>
    </xf>
    <xf numFmtId="176" fontId="51" fillId="0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6" fillId="3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6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6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6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3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3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6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6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6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6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6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6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6" fillId="1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6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8" fillId="3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3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2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3" fillId="0" borderId="0">
      <alignment horizontal="center" wrapText="1"/>
      <protection locked="0"/>
    </xf>
    <xf numFmtId="0" fontId="59" fillId="41" borderId="0"/>
    <xf numFmtId="0" fontId="59" fillId="41" borderId="0"/>
    <xf numFmtId="0" fontId="59" fillId="41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42" borderId="0">
      <alignment vertical="center"/>
    </xf>
    <xf numFmtId="0" fontId="50" fillId="0" borderId="3" applyNumberFormat="0" applyFont="0" applyFill="0" applyAlignment="0" applyProtection="0"/>
    <xf numFmtId="0" fontId="50" fillId="0" borderId="18" applyNumberFormat="0" applyFont="0" applyFill="0" applyAlignment="0" applyProtection="0"/>
    <xf numFmtId="0" fontId="50" fillId="0" borderId="16" applyNumberFormat="0" applyFont="0" applyFill="0" applyAlignment="0" applyProtection="0"/>
    <xf numFmtId="0" fontId="50" fillId="0" borderId="5" applyNumberFormat="0" applyFont="0" applyFill="0" applyAlignment="0" applyProtection="0"/>
    <xf numFmtId="0" fontId="62" fillId="43" borderId="0"/>
    <xf numFmtId="177" fontId="51" fillId="0" borderId="0" applyFill="0" applyBorder="0" applyAlignment="0"/>
    <xf numFmtId="0" fontId="62" fillId="43" borderId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18" fillId="37" borderId="1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18" fillId="26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18" fillId="26" borderId="8" applyNumberFormat="0" applyAlignment="0" applyProtection="0"/>
    <xf numFmtId="0" fontId="18" fillId="44" borderId="8" applyNumberFormat="0" applyAlignment="0" applyProtection="0"/>
    <xf numFmtId="0" fontId="18" fillId="26" borderId="8" applyNumberFormat="0" applyAlignment="0" applyProtection="0"/>
    <xf numFmtId="0" fontId="18" fillId="26" borderId="8" applyNumberFormat="0" applyAlignment="0" applyProtection="0"/>
    <xf numFmtId="0" fontId="18" fillId="26" borderId="8" applyNumberFormat="0" applyAlignment="0" applyProtection="0"/>
    <xf numFmtId="0" fontId="18" fillId="26" borderId="8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64" fillId="44" borderId="8" applyNumberFormat="0" applyAlignment="0" applyProtection="0"/>
    <xf numFmtId="0" fontId="18" fillId="26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0" fontId="63" fillId="44" borderId="8" applyNumberFormat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6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66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66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65" fillId="27" borderId="9" applyNumberFormat="0" applyAlignment="0" applyProtection="0"/>
    <xf numFmtId="0" fontId="38" fillId="0" borderId="0">
      <alignment horizontal="center" wrapText="1"/>
      <protection hidden="1"/>
    </xf>
    <xf numFmtId="0" fontId="38" fillId="0" borderId="0">
      <alignment horizontal="center" wrapText="1"/>
      <protection hidden="1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83">
    <xf numFmtId="0" fontId="0" fillId="0" borderId="0" xfId="0"/>
    <xf numFmtId="0" fontId="9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wrapText="1"/>
    </xf>
    <xf numFmtId="164" fontId="7" fillId="0" borderId="0" xfId="1" applyNumberFormat="1" applyFont="1"/>
    <xf numFmtId="0" fontId="11" fillId="0" borderId="0" xfId="0" applyFont="1"/>
    <xf numFmtId="0" fontId="6" fillId="0" borderId="0" xfId="0" applyFont="1"/>
    <xf numFmtId="164" fontId="7" fillId="0" borderId="3" xfId="1" applyNumberFormat="1" applyFont="1" applyBorder="1"/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7" fillId="0" borderId="0" xfId="0" applyFont="1" applyBorder="1"/>
    <xf numFmtId="0" fontId="10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horizontal="right" wrapText="1"/>
    </xf>
    <xf numFmtId="0" fontId="43" fillId="0" borderId="7" xfId="0" quotePrefix="1" applyFont="1" applyBorder="1" applyAlignment="1">
      <alignment horizontal="center"/>
    </xf>
    <xf numFmtId="5" fontId="7" fillId="0" borderId="0" xfId="2" applyNumberFormat="1" applyFont="1"/>
    <xf numFmtId="0" fontId="2" fillId="0" borderId="0" xfId="144"/>
    <xf numFmtId="0" fontId="9" fillId="0" borderId="0" xfId="144" applyFont="1"/>
    <xf numFmtId="166" fontId="2" fillId="0" borderId="0" xfId="144" applyNumberFormat="1"/>
    <xf numFmtId="0" fontId="9" fillId="0" borderId="0" xfId="0" applyFont="1" applyAlignment="1">
      <alignment wrapText="1"/>
    </xf>
    <xf numFmtId="0" fontId="10" fillId="0" borderId="0" xfId="144" applyFont="1"/>
    <xf numFmtId="0" fontId="13" fillId="0" borderId="0" xfId="0" applyNumberFormat="1" applyFont="1" applyAlignment="1">
      <alignment vertical="top" wrapText="1"/>
    </xf>
    <xf numFmtId="166" fontId="9" fillId="0" borderId="4" xfId="2" applyNumberFormat="1" applyFont="1" applyBorder="1"/>
    <xf numFmtId="0" fontId="9" fillId="0" borderId="0" xfId="144" applyFont="1" applyFill="1" applyBorder="1" applyAlignment="1"/>
    <xf numFmtId="0" fontId="10" fillId="0" borderId="0" xfId="144" applyFont="1" applyAlignment="1">
      <alignment vertical="top"/>
    </xf>
    <xf numFmtId="0" fontId="2" fillId="0" borderId="0" xfId="144" applyBorder="1"/>
    <xf numFmtId="0" fontId="67" fillId="0" borderId="0" xfId="144" applyFont="1"/>
    <xf numFmtId="0" fontId="9" fillId="0" borderId="3" xfId="144" quotePrefix="1" applyFont="1" applyBorder="1" applyAlignment="1">
      <alignment horizontal="center" vertical="center"/>
    </xf>
    <xf numFmtId="0" fontId="2" fillId="0" borderId="0" xfId="144" applyAlignment="1">
      <alignment vertical="center"/>
    </xf>
    <xf numFmtId="0" fontId="9" fillId="0" borderId="0" xfId="144" applyFont="1" applyAlignment="1">
      <alignment horizontal="left" indent="1"/>
    </xf>
    <xf numFmtId="0" fontId="2" fillId="0" borderId="0" xfId="144" applyFont="1" applyAlignment="1">
      <alignment horizontal="left" indent="1"/>
    </xf>
    <xf numFmtId="6" fontId="9" fillId="0" borderId="0" xfId="144" applyNumberFormat="1" applyFont="1" applyBorder="1" applyAlignment="1">
      <alignment horizontal="right" wrapText="1"/>
    </xf>
    <xf numFmtId="0" fontId="2" fillId="0" borderId="0" xfId="144" applyFont="1" applyFill="1" applyAlignment="1">
      <alignment horizontal="left" wrapText="1" indent="1"/>
    </xf>
    <xf numFmtId="6" fontId="2" fillId="0" borderId="0" xfId="144" applyNumberFormat="1" applyFont="1" applyBorder="1" applyAlignment="1">
      <alignment horizontal="right" wrapText="1"/>
    </xf>
    <xf numFmtId="0" fontId="12" fillId="0" borderId="0" xfId="144" applyFont="1"/>
    <xf numFmtId="0" fontId="10" fillId="0" borderId="0" xfId="144" applyFont="1" applyAlignment="1">
      <alignment horizontal="justify"/>
    </xf>
    <xf numFmtId="0" fontId="12" fillId="0" borderId="0" xfId="144" applyFont="1" applyBorder="1"/>
    <xf numFmtId="0" fontId="10" fillId="0" borderId="0" xfId="144" applyFont="1" applyAlignment="1">
      <alignment horizontal="left" indent="2"/>
    </xf>
    <xf numFmtId="0" fontId="12" fillId="0" borderId="3" xfId="144" quotePrefix="1" applyFont="1" applyBorder="1" applyAlignment="1">
      <alignment horizontal="center"/>
    </xf>
    <xf numFmtId="0" fontId="68" fillId="0" borderId="0" xfId="144" applyFont="1" applyBorder="1" applyAlignment="1">
      <alignment horizontal="left" indent="2"/>
    </xf>
    <xf numFmtId="0" fontId="12" fillId="0" borderId="0" xfId="144" applyFont="1" applyAlignment="1">
      <alignment horizontal="left" indent="2"/>
    </xf>
    <xf numFmtId="5" fontId="12" fillId="0" borderId="6" xfId="144" applyNumberFormat="1" applyFont="1" applyBorder="1" applyAlignment="1">
      <alignment horizontal="center"/>
    </xf>
    <xf numFmtId="0" fontId="67" fillId="0" borderId="0" xfId="144" applyFont="1" applyAlignment="1">
      <alignment horizontal="left" indent="2"/>
    </xf>
    <xf numFmtId="5" fontId="67" fillId="0" borderId="0" xfId="144" applyNumberFormat="1" applyFont="1" applyBorder="1" applyAlignment="1">
      <alignment horizontal="center"/>
    </xf>
    <xf numFmtId="0" fontId="12" fillId="0" borderId="0" xfId="144" applyFont="1" applyBorder="1" applyAlignment="1">
      <alignment horizontal="left" indent="2"/>
    </xf>
    <xf numFmtId="0" fontId="12" fillId="0" borderId="0" xfId="144" applyFont="1" applyBorder="1" applyAlignment="1">
      <alignment horizontal="center"/>
    </xf>
    <xf numFmtId="0" fontId="67" fillId="0" borderId="0" xfId="144" applyFont="1" applyBorder="1" applyAlignment="1">
      <alignment horizontal="left" indent="2"/>
    </xf>
    <xf numFmtId="0" fontId="67" fillId="0" borderId="0" xfId="144" applyFont="1" applyBorder="1"/>
    <xf numFmtId="5" fontId="67" fillId="0" borderId="4" xfId="144" applyNumberFormat="1" applyFont="1" applyBorder="1" applyAlignment="1">
      <alignment horizontal="center"/>
    </xf>
    <xf numFmtId="0" fontId="2" fillId="0" borderId="0" xfId="144" applyFill="1"/>
    <xf numFmtId="0" fontId="9" fillId="0" borderId="0" xfId="144" quotePrefix="1" applyFont="1" applyBorder="1" applyAlignment="1">
      <alignment horizontal="center" vertical="center"/>
    </xf>
    <xf numFmtId="0" fontId="9" fillId="0" borderId="19" xfId="144" quotePrefix="1" applyFont="1" applyBorder="1" applyAlignment="1">
      <alignment horizontal="center" vertical="center"/>
    </xf>
    <xf numFmtId="6" fontId="2" fillId="0" borderId="0" xfId="144" applyNumberFormat="1"/>
    <xf numFmtId="164" fontId="2" fillId="0" borderId="0" xfId="1" applyNumberFormat="1" applyBorder="1"/>
    <xf numFmtId="0" fontId="69" fillId="0" borderId="0" xfId="136" applyFont="1" applyFill="1" applyAlignment="1">
      <alignment vertical="top" wrapText="1"/>
    </xf>
    <xf numFmtId="0" fontId="70" fillId="0" borderId="0" xfId="144" applyFont="1" applyFill="1" applyAlignment="1">
      <alignment wrapText="1"/>
    </xf>
    <xf numFmtId="0" fontId="3" fillId="0" borderId="0" xfId="144" applyFont="1" applyFill="1"/>
    <xf numFmtId="0" fontId="3" fillId="0" borderId="0" xfId="144" applyFont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0" fillId="0" borderId="0" xfId="1" applyNumberFormat="1" applyFont="1" applyFill="1" applyBorder="1"/>
    <xf numFmtId="164" fontId="30" fillId="0" borderId="0" xfId="1" applyNumberFormat="1" applyFont="1" applyFill="1"/>
    <xf numFmtId="165" fontId="3" fillId="0" borderId="0" xfId="148" applyNumberFormat="1" applyFont="1" applyFill="1" applyBorder="1"/>
    <xf numFmtId="0" fontId="9" fillId="0" borderId="0" xfId="144" applyFont="1" applyAlignment="1">
      <alignment horizontal="left" wrapText="1" indent="1"/>
    </xf>
    <xf numFmtId="166" fontId="9" fillId="0" borderId="0" xfId="2" applyNumberFormat="1" applyFont="1" applyBorder="1"/>
    <xf numFmtId="164" fontId="2" fillId="0" borderId="3" xfId="1" applyNumberFormat="1" applyBorder="1"/>
    <xf numFmtId="0" fontId="67" fillId="0" borderId="0" xfId="144" applyFont="1" applyFill="1" applyAlignment="1">
      <alignment horizontal="left" indent="2"/>
    </xf>
    <xf numFmtId="0" fontId="9" fillId="0" borderId="0" xfId="144" applyFont="1" applyFill="1"/>
    <xf numFmtId="6" fontId="67" fillId="0" borderId="6" xfId="144" applyNumberFormat="1" applyFont="1" applyFill="1" applyBorder="1" applyAlignment="1">
      <alignment horizontal="center"/>
    </xf>
    <xf numFmtId="166" fontId="9" fillId="0" borderId="0" xfId="2" applyNumberFormat="1" applyFont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8" fillId="0" borderId="0" xfId="144" applyFont="1" applyAlignment="1">
      <alignment horizontal="left" indent="1"/>
    </xf>
    <xf numFmtId="0" fontId="12" fillId="0" borderId="0" xfId="144" applyFont="1" applyFill="1" applyAlignment="1">
      <alignment horizontal="left" vertical="top" wrapText="1"/>
    </xf>
    <xf numFmtId="0" fontId="12" fillId="0" borderId="3" xfId="144" applyFont="1" applyBorder="1" applyAlignment="1">
      <alignment horizontal="center"/>
    </xf>
    <xf numFmtId="0" fontId="9" fillId="0" borderId="0" xfId="144" quotePrefix="1" applyFont="1" applyFill="1" applyBorder="1" applyAlignment="1">
      <alignment horizontal="center" wrapText="1"/>
    </xf>
    <xf numFmtId="0" fontId="9" fillId="0" borderId="0" xfId="144" applyFont="1" applyFill="1" applyBorder="1" applyAlignment="1">
      <alignment horizontal="center" wrapText="1"/>
    </xf>
    <xf numFmtId="0" fontId="9" fillId="0" borderId="7" xfId="144" applyFont="1" applyFill="1" applyBorder="1" applyAlignment="1">
      <alignment horizontal="center" wrapText="1"/>
    </xf>
    <xf numFmtId="0" fontId="12" fillId="0" borderId="0" xfId="144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0" fontId="9" fillId="0" borderId="3" xfId="144" quotePrefix="1" applyFont="1" applyFill="1" applyBorder="1" applyAlignment="1">
      <alignment horizontal="center" wrapText="1"/>
    </xf>
  </cellXfs>
  <cellStyles count="6776">
    <cellStyle name="$" xfId="151"/>
    <cellStyle name="$ &amp; ¢" xfId="152"/>
    <cellStyle name="$[0]" xfId="153"/>
    <cellStyle name="$[0][=]" xfId="154"/>
    <cellStyle name="$[0][du]" xfId="155"/>
    <cellStyle name="$[0]_Equity" xfId="156"/>
    <cellStyle name="$[2]" xfId="157"/>
    <cellStyle name="%" xfId="158"/>
    <cellStyle name="% 2" xfId="159"/>
    <cellStyle name="% 2 2" xfId="160"/>
    <cellStyle name="% 2_Derivative analysis" xfId="161"/>
    <cellStyle name="% 3" xfId="162"/>
    <cellStyle name="%(1)" xfId="163"/>
    <cellStyle name="%(1)a" xfId="164"/>
    <cellStyle name="%.00" xfId="165"/>
    <cellStyle name="%[1]" xfId="166"/>
    <cellStyle name="%_3rd party FX 665000" xfId="167"/>
    <cellStyle name="%_Bridge calcs - debt" xfId="168"/>
    <cellStyle name="%_Derivative analysis" xfId="169"/>
    <cellStyle name="%_Derivative analysis 0310" xfId="170"/>
    <cellStyle name="%_Derivative analysis 0310 2" xfId="171"/>
    <cellStyle name="%_Derivative analysis 0310 2 2" xfId="172"/>
    <cellStyle name="%_Derivative analysis 0310 2_Derivative analysis" xfId="173"/>
    <cellStyle name="%_Derivative analysis 0310 2_Group Hedges -March FX Reporting Summary" xfId="174"/>
    <cellStyle name="%_Derivative analysis 0310 2_Interest analysis" xfId="175"/>
    <cellStyle name="%_Derivative analysis 0310 2_Interest reasonableness" xfId="176"/>
    <cellStyle name="%_Derivative analysis 0310 2_OCI" xfId="177"/>
    <cellStyle name="%_Derivative analysis 0310 2_OCI-Q4 10" xfId="178"/>
    <cellStyle name="%_Derivative analysis 0310 2_OFIE" xfId="179"/>
    <cellStyle name="%_Derivative analysis 0310 2_Operating hedges" xfId="180"/>
    <cellStyle name="%_Derivative analysis 0310 2_OS debt" xfId="181"/>
    <cellStyle name="%_Derivative analysis 0310 2_Other finance" xfId="182"/>
    <cellStyle name="%_Derivative analysis 0310 2_Other interest" xfId="183"/>
    <cellStyle name="%_Derivative analysis 0310 2_Sheet1" xfId="184"/>
    <cellStyle name="%_Derivative analysis 0310 2_Sheet2" xfId="185"/>
    <cellStyle name="%_Derivative analysis 0310 2_Sheet3" xfId="186"/>
    <cellStyle name="%_Derivative analysis 0310 2_Swap info" xfId="187"/>
    <cellStyle name="%_Derivative analysis 0310 2_Swap listing" xfId="188"/>
    <cellStyle name="%_Derivative analysis 0310 2_Treasury roll QTD" xfId="189"/>
    <cellStyle name="%_Derivative analysis 0310 2_Treasury roll YTD" xfId="190"/>
    <cellStyle name="%_Derivative analysis 0310 3" xfId="191"/>
    <cellStyle name="%_Derivative analysis 0310_Derivative analysis" xfId="192"/>
    <cellStyle name="%_Derivative analysis 0310_Group Hedges -March FX Reporting Summary" xfId="193"/>
    <cellStyle name="%_Derivative analysis 0310_Interest analysis" xfId="194"/>
    <cellStyle name="%_Derivative analysis 0310_Interest reasonableness" xfId="195"/>
    <cellStyle name="%_Derivative analysis 0310_OCI" xfId="196"/>
    <cellStyle name="%_Derivative analysis 0310_OCI-Q4 10" xfId="197"/>
    <cellStyle name="%_Derivative analysis 0310_OFIE" xfId="198"/>
    <cellStyle name="%_Derivative analysis 0310_Operating hedges" xfId="199"/>
    <cellStyle name="%_Derivative analysis 0310_OS debt" xfId="200"/>
    <cellStyle name="%_Derivative analysis 0310_Other finance" xfId="201"/>
    <cellStyle name="%_Derivative analysis 0310_Other interest" xfId="202"/>
    <cellStyle name="%_Derivative analysis 0310_Sheet1" xfId="203"/>
    <cellStyle name="%_Derivative analysis 0310_Sheet2" xfId="204"/>
    <cellStyle name="%_Derivative analysis 0310_Sheet3" xfId="205"/>
    <cellStyle name="%_Derivative analysis 0310_Swap info" xfId="206"/>
    <cellStyle name="%_Derivative analysis 0310_Swap listing" xfId="207"/>
    <cellStyle name="%_Derivative analysis 0310_Treasury roll QTD" xfId="208"/>
    <cellStyle name="%_Derivative analysis 0310_Treasury roll YTD" xfId="209"/>
    <cellStyle name="%_Derivative analysis 0312" xfId="210"/>
    <cellStyle name="%_Derivative analysis 1211" xfId="211"/>
    <cellStyle name="%_Entity list" xfId="212"/>
    <cellStyle name="%_Fair value summary 0610" xfId="213"/>
    <cellStyle name="%_Fair value summary 0910" xfId="214"/>
    <cellStyle name="%_Fair value summary 1210" xfId="215"/>
    <cellStyle name="%_FVS 0311" xfId="216"/>
    <cellStyle name="%_FVS 0312" xfId="217"/>
    <cellStyle name="%_FVS 0611" xfId="218"/>
    <cellStyle name="%_FVS 0612" xfId="219"/>
    <cellStyle name="%_FVS 0911" xfId="220"/>
    <cellStyle name="%_FVS 0912" xfId="221"/>
    <cellStyle name="%_FVS 1210" xfId="222"/>
    <cellStyle name="%_FVS 1211" xfId="223"/>
    <cellStyle name="%_FX on interco loans" xfId="224"/>
    <cellStyle name="%_Group Hedges -March FX Reporting Summary" xfId="225"/>
    <cellStyle name="%_Interco Loan FX - Q3" xfId="226"/>
    <cellStyle name="%_Interest analysis" xfId="227"/>
    <cellStyle name="%_Interest reasonableness" xfId="228"/>
    <cellStyle name="%_July balances" xfId="229"/>
    <cellStyle name="%_OCI" xfId="230"/>
    <cellStyle name="%_OCI-Q4 10" xfId="231"/>
    <cellStyle name="%_OFIE" xfId="232"/>
    <cellStyle name="%_Operating hedges" xfId="233"/>
    <cellStyle name="%_OS debt" xfId="234"/>
    <cellStyle name="%_Other finance" xfId="235"/>
    <cellStyle name="%_Other interest" xfId="236"/>
    <cellStyle name="%_SAS FM" xfId="237"/>
    <cellStyle name="%_SAS FM 1210 (2)" xfId="238"/>
    <cellStyle name="%_Sheet1" xfId="239"/>
    <cellStyle name="%_Sheet2" xfId="240"/>
    <cellStyle name="%_Sheet3" xfId="241"/>
    <cellStyle name="%_Stats page" xfId="242"/>
    <cellStyle name="%_Summary" xfId="243"/>
    <cellStyle name="%_Swap info" xfId="244"/>
    <cellStyle name="%_Swap listing" xfId="245"/>
    <cellStyle name="%_Treasury roll QTD" xfId="246"/>
    <cellStyle name="%_Treasury roll YTD" xfId="247"/>
    <cellStyle name=",[0]" xfId="248"/>
    <cellStyle name=",[0][-]" xfId="249"/>
    <cellStyle name=",[0][su]" xfId="250"/>
    <cellStyle name=",[1]" xfId="251"/>
    <cellStyle name=",[1][du]" xfId="252"/>
    <cellStyle name=",[1][su]" xfId="253"/>
    <cellStyle name=",[2]" xfId="254"/>
    <cellStyle name="1stNumber" xfId="255"/>
    <cellStyle name="20% - Accent1 10" xfId="256"/>
    <cellStyle name="20% - Accent1 11" xfId="257"/>
    <cellStyle name="20% - Accent1 12" xfId="258"/>
    <cellStyle name="20% - Accent1 13" xfId="259"/>
    <cellStyle name="20% - Accent1 14" xfId="260"/>
    <cellStyle name="20% - Accent1 15" xfId="261"/>
    <cellStyle name="20% - Accent1 16" xfId="262"/>
    <cellStyle name="20% - Accent1 17" xfId="263"/>
    <cellStyle name="20% - Accent1 18" xfId="264"/>
    <cellStyle name="20% - Accent1 19" xfId="265"/>
    <cellStyle name="20% - Accent1 2" xfId="18"/>
    <cellStyle name="20% - Accent1 2 10" xfId="266"/>
    <cellStyle name="20% - Accent1 2 11" xfId="267"/>
    <cellStyle name="20% - Accent1 2 12" xfId="268"/>
    <cellStyle name="20% - Accent1 2 13" xfId="269"/>
    <cellStyle name="20% - Accent1 2 14" xfId="270"/>
    <cellStyle name="20% - Accent1 2 15" xfId="271"/>
    <cellStyle name="20% - Accent1 2 16" xfId="272"/>
    <cellStyle name="20% - Accent1 2 17" xfId="273"/>
    <cellStyle name="20% - Accent1 2 18" xfId="274"/>
    <cellStyle name="20% - Accent1 2 19" xfId="275"/>
    <cellStyle name="20% - Accent1 2 2" xfId="19"/>
    <cellStyle name="20% - Accent1 2 2 10" xfId="276"/>
    <cellStyle name="20% - Accent1 2 2 11" xfId="277"/>
    <cellStyle name="20% - Accent1 2 2 12" xfId="278"/>
    <cellStyle name="20% - Accent1 2 2 13" xfId="279"/>
    <cellStyle name="20% - Accent1 2 2 14" xfId="280"/>
    <cellStyle name="20% - Accent1 2 2 15" xfId="281"/>
    <cellStyle name="20% - Accent1 2 2 16" xfId="282"/>
    <cellStyle name="20% - Accent1 2 2 17" xfId="283"/>
    <cellStyle name="20% - Accent1 2 2 18" xfId="284"/>
    <cellStyle name="20% - Accent1 2 2 19" xfId="285"/>
    <cellStyle name="20% - Accent1 2 2 2" xfId="286"/>
    <cellStyle name="20% - Accent1 2 2 20" xfId="287"/>
    <cellStyle name="20% - Accent1 2 2 21" xfId="288"/>
    <cellStyle name="20% - Accent1 2 2 22" xfId="289"/>
    <cellStyle name="20% - Accent1 2 2 23" xfId="290"/>
    <cellStyle name="20% - Accent1 2 2 24" xfId="291"/>
    <cellStyle name="20% - Accent1 2 2 25" xfId="292"/>
    <cellStyle name="20% - Accent1 2 2 26" xfId="293"/>
    <cellStyle name="20% - Accent1 2 2 27" xfId="294"/>
    <cellStyle name="20% - Accent1 2 2 28" xfId="295"/>
    <cellStyle name="20% - Accent1 2 2 29" xfId="296"/>
    <cellStyle name="20% - Accent1 2 2 3" xfId="297"/>
    <cellStyle name="20% - Accent1 2 2 3 2" xfId="298"/>
    <cellStyle name="20% - Accent1 2 2 3 3" xfId="299"/>
    <cellStyle name="20% - Accent1 2 2 3 4" xfId="300"/>
    <cellStyle name="20% - Accent1 2 2 3_Derivative analysis" xfId="301"/>
    <cellStyle name="20% - Accent1 2 2 30" xfId="302"/>
    <cellStyle name="20% - Accent1 2 2 31" xfId="303"/>
    <cellStyle name="20% - Accent1 2 2 32" xfId="304"/>
    <cellStyle name="20% - Accent1 2 2 33" xfId="305"/>
    <cellStyle name="20% - Accent1 2 2 34" xfId="306"/>
    <cellStyle name="20% - Accent1 2 2 35" xfId="307"/>
    <cellStyle name="20% - Accent1 2 2 36" xfId="308"/>
    <cellStyle name="20% - Accent1 2 2 37" xfId="309"/>
    <cellStyle name="20% - Accent1 2 2 38" xfId="310"/>
    <cellStyle name="20% - Accent1 2 2 39" xfId="311"/>
    <cellStyle name="20% - Accent1 2 2 4" xfId="312"/>
    <cellStyle name="20% - Accent1 2 2 40" xfId="313"/>
    <cellStyle name="20% - Accent1 2 2 41" xfId="314"/>
    <cellStyle name="20% - Accent1 2 2 42" xfId="315"/>
    <cellStyle name="20% - Accent1 2 2 43" xfId="316"/>
    <cellStyle name="20% - Accent1 2 2 44" xfId="317"/>
    <cellStyle name="20% - Accent1 2 2 45" xfId="318"/>
    <cellStyle name="20% - Accent1 2 2 46" xfId="319"/>
    <cellStyle name="20% - Accent1 2 2 47" xfId="320"/>
    <cellStyle name="20% - Accent1 2 2 48" xfId="321"/>
    <cellStyle name="20% - Accent1 2 2 49" xfId="322"/>
    <cellStyle name="20% - Accent1 2 2 5" xfId="323"/>
    <cellStyle name="20% - Accent1 2 2 50" xfId="324"/>
    <cellStyle name="20% - Accent1 2 2 51" xfId="325"/>
    <cellStyle name="20% - Accent1 2 2 52" xfId="326"/>
    <cellStyle name="20% - Accent1 2 2 53" xfId="327"/>
    <cellStyle name="20% - Accent1 2 2 54" xfId="328"/>
    <cellStyle name="20% - Accent1 2 2 55" xfId="329"/>
    <cellStyle name="20% - Accent1 2 2 56" xfId="330"/>
    <cellStyle name="20% - Accent1 2 2 57" xfId="331"/>
    <cellStyle name="20% - Accent1 2 2 58" xfId="332"/>
    <cellStyle name="20% - Accent1 2 2 59" xfId="333"/>
    <cellStyle name="20% - Accent1 2 2 6" xfId="334"/>
    <cellStyle name="20% - Accent1 2 2 60" xfId="335"/>
    <cellStyle name="20% - Accent1 2 2 61" xfId="336"/>
    <cellStyle name="20% - Accent1 2 2 7" xfId="337"/>
    <cellStyle name="20% - Accent1 2 2 8" xfId="338"/>
    <cellStyle name="20% - Accent1 2 2 9" xfId="339"/>
    <cellStyle name="20% - Accent1 2 2_Derivative analysis" xfId="340"/>
    <cellStyle name="20% - Accent1 2 20" xfId="341"/>
    <cellStyle name="20% - Accent1 2 21" xfId="342"/>
    <cellStyle name="20% - Accent1 2 22" xfId="343"/>
    <cellStyle name="20% - Accent1 2 23" xfId="344"/>
    <cellStyle name="20% - Accent1 2 24" xfId="345"/>
    <cellStyle name="20% - Accent1 2 25" xfId="346"/>
    <cellStyle name="20% - Accent1 2 26" xfId="347"/>
    <cellStyle name="20% - Accent1 2 27" xfId="348"/>
    <cellStyle name="20% - Accent1 2 28" xfId="349"/>
    <cellStyle name="20% - Accent1 2 29" xfId="350"/>
    <cellStyle name="20% - Accent1 2 3" xfId="351"/>
    <cellStyle name="20% - Accent1 2 30" xfId="352"/>
    <cellStyle name="20% - Accent1 2 31" xfId="353"/>
    <cellStyle name="20% - Accent1 2 32" xfId="354"/>
    <cellStyle name="20% - Accent1 2 33" xfId="355"/>
    <cellStyle name="20% - Accent1 2 34" xfId="356"/>
    <cellStyle name="20% - Accent1 2 35" xfId="357"/>
    <cellStyle name="20% - Accent1 2 36" xfId="358"/>
    <cellStyle name="20% - Accent1 2 37" xfId="359"/>
    <cellStyle name="20% - Accent1 2 38" xfId="360"/>
    <cellStyle name="20% - Accent1 2 39" xfId="361"/>
    <cellStyle name="20% - Accent1 2 4" xfId="362"/>
    <cellStyle name="20% - Accent1 2 40" xfId="363"/>
    <cellStyle name="20% - Accent1 2 41" xfId="364"/>
    <cellStyle name="20% - Accent1 2 42" xfId="365"/>
    <cellStyle name="20% - Accent1 2 43" xfId="366"/>
    <cellStyle name="20% - Accent1 2 44" xfId="367"/>
    <cellStyle name="20% - Accent1 2 45" xfId="368"/>
    <cellStyle name="20% - Accent1 2 46" xfId="369"/>
    <cellStyle name="20% - Accent1 2 47" xfId="370"/>
    <cellStyle name="20% - Accent1 2 48" xfId="371"/>
    <cellStyle name="20% - Accent1 2 49" xfId="372"/>
    <cellStyle name="20% - Accent1 2 5" xfId="373"/>
    <cellStyle name="20% - Accent1 2 50" xfId="374"/>
    <cellStyle name="20% - Accent1 2 51" xfId="375"/>
    <cellStyle name="20% - Accent1 2 52" xfId="376"/>
    <cellStyle name="20% - Accent1 2 53" xfId="377"/>
    <cellStyle name="20% - Accent1 2 54" xfId="378"/>
    <cellStyle name="20% - Accent1 2 55" xfId="379"/>
    <cellStyle name="20% - Accent1 2 56" xfId="380"/>
    <cellStyle name="20% - Accent1 2 57" xfId="381"/>
    <cellStyle name="20% - Accent1 2 58" xfId="382"/>
    <cellStyle name="20% - Accent1 2 59" xfId="383"/>
    <cellStyle name="20% - Accent1 2 6" xfId="384"/>
    <cellStyle name="20% - Accent1 2 60" xfId="385"/>
    <cellStyle name="20% - Accent1 2 61" xfId="386"/>
    <cellStyle name="20% - Accent1 2 62" xfId="387"/>
    <cellStyle name="20% - Accent1 2 63" xfId="388"/>
    <cellStyle name="20% - Accent1 2 64" xfId="389"/>
    <cellStyle name="20% - Accent1 2 65" xfId="390"/>
    <cellStyle name="20% - Accent1 2 66" xfId="391"/>
    <cellStyle name="20% - Accent1 2 67" xfId="392"/>
    <cellStyle name="20% - Accent1 2 68" xfId="393"/>
    <cellStyle name="20% - Accent1 2 69" xfId="394"/>
    <cellStyle name="20% - Accent1 2 7" xfId="395"/>
    <cellStyle name="20% - Accent1 2 70" xfId="396"/>
    <cellStyle name="20% - Accent1 2 71" xfId="397"/>
    <cellStyle name="20% - Accent1 2 72" xfId="398"/>
    <cellStyle name="20% - Accent1 2 73" xfId="399"/>
    <cellStyle name="20% - Accent1 2 8" xfId="400"/>
    <cellStyle name="20% - Accent1 2 9" xfId="401"/>
    <cellStyle name="20% - Accent1 2_Debt-Equity ratio" xfId="402"/>
    <cellStyle name="20% - Accent1 20" xfId="403"/>
    <cellStyle name="20% - Accent1 21" xfId="404"/>
    <cellStyle name="20% - Accent1 22" xfId="405"/>
    <cellStyle name="20% - Accent1 23" xfId="406"/>
    <cellStyle name="20% - Accent1 24" xfId="407"/>
    <cellStyle name="20% - Accent1 25" xfId="408"/>
    <cellStyle name="20% - Accent1 26" xfId="409"/>
    <cellStyle name="20% - Accent1 27" xfId="410"/>
    <cellStyle name="20% - Accent1 28" xfId="411"/>
    <cellStyle name="20% - Accent1 29" xfId="412"/>
    <cellStyle name="20% - Accent1 3" xfId="413"/>
    <cellStyle name="20% - Accent1 3 10" xfId="414"/>
    <cellStyle name="20% - Accent1 3 11" xfId="415"/>
    <cellStyle name="20% - Accent1 3 12" xfId="416"/>
    <cellStyle name="20% - Accent1 3 13" xfId="417"/>
    <cellStyle name="20% - Accent1 3 14" xfId="418"/>
    <cellStyle name="20% - Accent1 3 15" xfId="419"/>
    <cellStyle name="20% - Accent1 3 16" xfId="420"/>
    <cellStyle name="20% - Accent1 3 17" xfId="421"/>
    <cellStyle name="20% - Accent1 3 18" xfId="422"/>
    <cellStyle name="20% - Accent1 3 19" xfId="423"/>
    <cellStyle name="20% - Accent1 3 2" xfId="424"/>
    <cellStyle name="20% - Accent1 3 20" xfId="425"/>
    <cellStyle name="20% - Accent1 3 21" xfId="426"/>
    <cellStyle name="20% - Accent1 3 22" xfId="427"/>
    <cellStyle name="20% - Accent1 3 23" xfId="428"/>
    <cellStyle name="20% - Accent1 3 24" xfId="429"/>
    <cellStyle name="20% - Accent1 3 25" xfId="430"/>
    <cellStyle name="20% - Accent1 3 26" xfId="431"/>
    <cellStyle name="20% - Accent1 3 27" xfId="432"/>
    <cellStyle name="20% - Accent1 3 28" xfId="433"/>
    <cellStyle name="20% - Accent1 3 29" xfId="434"/>
    <cellStyle name="20% - Accent1 3 3" xfId="435"/>
    <cellStyle name="20% - Accent1 3 30" xfId="436"/>
    <cellStyle name="20% - Accent1 3 31" xfId="437"/>
    <cellStyle name="20% - Accent1 3 32" xfId="438"/>
    <cellStyle name="20% - Accent1 3 33" xfId="439"/>
    <cellStyle name="20% - Accent1 3 34" xfId="440"/>
    <cellStyle name="20% - Accent1 3 35" xfId="441"/>
    <cellStyle name="20% - Accent1 3 36" xfId="442"/>
    <cellStyle name="20% - Accent1 3 37" xfId="443"/>
    <cellStyle name="20% - Accent1 3 38" xfId="444"/>
    <cellStyle name="20% - Accent1 3 39" xfId="445"/>
    <cellStyle name="20% - Accent1 3 4" xfId="446"/>
    <cellStyle name="20% - Accent1 3 40" xfId="447"/>
    <cellStyle name="20% - Accent1 3 41" xfId="448"/>
    <cellStyle name="20% - Accent1 3 42" xfId="449"/>
    <cellStyle name="20% - Accent1 3 43" xfId="450"/>
    <cellStyle name="20% - Accent1 3 44" xfId="451"/>
    <cellStyle name="20% - Accent1 3 45" xfId="452"/>
    <cellStyle name="20% - Accent1 3 46" xfId="453"/>
    <cellStyle name="20% - Accent1 3 47" xfId="454"/>
    <cellStyle name="20% - Accent1 3 48" xfId="455"/>
    <cellStyle name="20% - Accent1 3 49" xfId="456"/>
    <cellStyle name="20% - Accent1 3 5" xfId="457"/>
    <cellStyle name="20% - Accent1 3 50" xfId="458"/>
    <cellStyle name="20% - Accent1 3 51" xfId="459"/>
    <cellStyle name="20% - Accent1 3 52" xfId="460"/>
    <cellStyle name="20% - Accent1 3 53" xfId="461"/>
    <cellStyle name="20% - Accent1 3 54" xfId="462"/>
    <cellStyle name="20% - Accent1 3 55" xfId="463"/>
    <cellStyle name="20% - Accent1 3 56" xfId="464"/>
    <cellStyle name="20% - Accent1 3 57" xfId="465"/>
    <cellStyle name="20% - Accent1 3 58" xfId="466"/>
    <cellStyle name="20% - Accent1 3 59" xfId="467"/>
    <cellStyle name="20% - Accent1 3 6" xfId="468"/>
    <cellStyle name="20% - Accent1 3 60" xfId="469"/>
    <cellStyle name="20% - Accent1 3 61" xfId="470"/>
    <cellStyle name="20% - Accent1 3 7" xfId="471"/>
    <cellStyle name="20% - Accent1 3 8" xfId="472"/>
    <cellStyle name="20% - Accent1 3 9" xfId="473"/>
    <cellStyle name="20% - Accent1 3_Derivative analysis" xfId="474"/>
    <cellStyle name="20% - Accent1 30" xfId="475"/>
    <cellStyle name="20% - Accent1 30 2" xfId="476"/>
    <cellStyle name="20% - Accent1 30_CC Mapping" xfId="477"/>
    <cellStyle name="20% - Accent1 31" xfId="478"/>
    <cellStyle name="20% - Accent1 32" xfId="479"/>
    <cellStyle name="20% - Accent1 33" xfId="480"/>
    <cellStyle name="20% - Accent1 34" xfId="481"/>
    <cellStyle name="20% - Accent1 35" xfId="482"/>
    <cellStyle name="20% - Accent1 36" xfId="483"/>
    <cellStyle name="20% - Accent1 37" xfId="484"/>
    <cellStyle name="20% - Accent1 38" xfId="485"/>
    <cellStyle name="20% - Accent1 39" xfId="486"/>
    <cellStyle name="20% - Accent1 4" xfId="487"/>
    <cellStyle name="20% - Accent1 4 10" xfId="488"/>
    <cellStyle name="20% - Accent1 4 11" xfId="489"/>
    <cellStyle name="20% - Accent1 4 12" xfId="490"/>
    <cellStyle name="20% - Accent1 4 13" xfId="491"/>
    <cellStyle name="20% - Accent1 4 14" xfId="492"/>
    <cellStyle name="20% - Accent1 4 15" xfId="493"/>
    <cellStyle name="20% - Accent1 4 16" xfId="494"/>
    <cellStyle name="20% - Accent1 4 17" xfId="495"/>
    <cellStyle name="20% - Accent1 4 18" xfId="496"/>
    <cellStyle name="20% - Accent1 4 19" xfId="497"/>
    <cellStyle name="20% - Accent1 4 2" xfId="498"/>
    <cellStyle name="20% - Accent1 4 20" xfId="499"/>
    <cellStyle name="20% - Accent1 4 21" xfId="500"/>
    <cellStyle name="20% - Accent1 4 22" xfId="501"/>
    <cellStyle name="20% - Accent1 4 23" xfId="502"/>
    <cellStyle name="20% - Accent1 4 24" xfId="503"/>
    <cellStyle name="20% - Accent1 4 25" xfId="504"/>
    <cellStyle name="20% - Accent1 4 26" xfId="505"/>
    <cellStyle name="20% - Accent1 4 27" xfId="506"/>
    <cellStyle name="20% - Accent1 4 28" xfId="507"/>
    <cellStyle name="20% - Accent1 4 29" xfId="508"/>
    <cellStyle name="20% - Accent1 4 3" xfId="509"/>
    <cellStyle name="20% - Accent1 4 30" xfId="510"/>
    <cellStyle name="20% - Accent1 4 31" xfId="511"/>
    <cellStyle name="20% - Accent1 4 32" xfId="512"/>
    <cellStyle name="20% - Accent1 4 33" xfId="513"/>
    <cellStyle name="20% - Accent1 4 34" xfId="514"/>
    <cellStyle name="20% - Accent1 4 35" xfId="515"/>
    <cellStyle name="20% - Accent1 4 36" xfId="516"/>
    <cellStyle name="20% - Accent1 4 37" xfId="517"/>
    <cellStyle name="20% - Accent1 4 38" xfId="518"/>
    <cellStyle name="20% - Accent1 4 39" xfId="519"/>
    <cellStyle name="20% - Accent1 4 4" xfId="520"/>
    <cellStyle name="20% - Accent1 4 40" xfId="521"/>
    <cellStyle name="20% - Accent1 4 41" xfId="522"/>
    <cellStyle name="20% - Accent1 4 42" xfId="523"/>
    <cellStyle name="20% - Accent1 4 43" xfId="524"/>
    <cellStyle name="20% - Accent1 4 44" xfId="525"/>
    <cellStyle name="20% - Accent1 4 45" xfId="526"/>
    <cellStyle name="20% - Accent1 4 46" xfId="527"/>
    <cellStyle name="20% - Accent1 4 47" xfId="528"/>
    <cellStyle name="20% - Accent1 4 48" xfId="529"/>
    <cellStyle name="20% - Accent1 4 49" xfId="530"/>
    <cellStyle name="20% - Accent1 4 5" xfId="531"/>
    <cellStyle name="20% - Accent1 4 50" xfId="532"/>
    <cellStyle name="20% - Accent1 4 51" xfId="533"/>
    <cellStyle name="20% - Accent1 4 52" xfId="534"/>
    <cellStyle name="20% - Accent1 4 53" xfId="535"/>
    <cellStyle name="20% - Accent1 4 54" xfId="536"/>
    <cellStyle name="20% - Accent1 4 55" xfId="537"/>
    <cellStyle name="20% - Accent1 4 56" xfId="538"/>
    <cellStyle name="20% - Accent1 4 57" xfId="539"/>
    <cellStyle name="20% - Accent1 4 58" xfId="540"/>
    <cellStyle name="20% - Accent1 4 59" xfId="541"/>
    <cellStyle name="20% - Accent1 4 6" xfId="542"/>
    <cellStyle name="20% - Accent1 4 60" xfId="543"/>
    <cellStyle name="20% - Accent1 4 61" xfId="544"/>
    <cellStyle name="20% - Accent1 4 62" xfId="545"/>
    <cellStyle name="20% - Accent1 4 7" xfId="546"/>
    <cellStyle name="20% - Accent1 4 8" xfId="547"/>
    <cellStyle name="20% - Accent1 4 9" xfId="548"/>
    <cellStyle name="20% - Accent1 4_Derivative analysis" xfId="549"/>
    <cellStyle name="20% - Accent1 40" xfId="550"/>
    <cellStyle name="20% - Accent1 41" xfId="551"/>
    <cellStyle name="20% - Accent1 42" xfId="552"/>
    <cellStyle name="20% - Accent1 43" xfId="553"/>
    <cellStyle name="20% - Accent1 44" xfId="554"/>
    <cellStyle name="20% - Accent1 45" xfId="555"/>
    <cellStyle name="20% - Accent1 46" xfId="556"/>
    <cellStyle name="20% - Accent1 47" xfId="557"/>
    <cellStyle name="20% - Accent1 48" xfId="558"/>
    <cellStyle name="20% - Accent1 49" xfId="559"/>
    <cellStyle name="20% - Accent1 5" xfId="560"/>
    <cellStyle name="20% - Accent1 5 2" xfId="561"/>
    <cellStyle name="20% - Accent1 5_Derivative analysis" xfId="562"/>
    <cellStyle name="20% - Accent1 50" xfId="563"/>
    <cellStyle name="20% - Accent1 51" xfId="564"/>
    <cellStyle name="20% - Accent1 52" xfId="565"/>
    <cellStyle name="20% - Accent1 53" xfId="566"/>
    <cellStyle name="20% - Accent1 54" xfId="567"/>
    <cellStyle name="20% - Accent1 55" xfId="568"/>
    <cellStyle name="20% - Accent1 56" xfId="569"/>
    <cellStyle name="20% - Accent1 57" xfId="570"/>
    <cellStyle name="20% - Accent1 58" xfId="571"/>
    <cellStyle name="20% - Accent1 59" xfId="572"/>
    <cellStyle name="20% - Accent1 6" xfId="573"/>
    <cellStyle name="20% - Accent1 60" xfId="574"/>
    <cellStyle name="20% - Accent1 61" xfId="575"/>
    <cellStyle name="20% - Accent1 62" xfId="576"/>
    <cellStyle name="20% - Accent1 63" xfId="577"/>
    <cellStyle name="20% - Accent1 64" xfId="578"/>
    <cellStyle name="20% - Accent1 65" xfId="579"/>
    <cellStyle name="20% - Accent1 66" xfId="580"/>
    <cellStyle name="20% - Accent1 67" xfId="581"/>
    <cellStyle name="20% - Accent1 68" xfId="582"/>
    <cellStyle name="20% - Accent1 69" xfId="583"/>
    <cellStyle name="20% - Accent1 7" xfId="584"/>
    <cellStyle name="20% - Accent1 70" xfId="585"/>
    <cellStyle name="20% - Accent1 71" xfId="586"/>
    <cellStyle name="20% - Accent1 72" xfId="587"/>
    <cellStyle name="20% - Accent1 73" xfId="588"/>
    <cellStyle name="20% - Accent1 74" xfId="589"/>
    <cellStyle name="20% - Accent1 75" xfId="590"/>
    <cellStyle name="20% - Accent1 76" xfId="591"/>
    <cellStyle name="20% - Accent1 77" xfId="592"/>
    <cellStyle name="20% - Accent1 78" xfId="593"/>
    <cellStyle name="20% - Accent1 79" xfId="594"/>
    <cellStyle name="20% - Accent1 8" xfId="595"/>
    <cellStyle name="20% - Accent1 80" xfId="596"/>
    <cellStyle name="20% - Accent1 81" xfId="597"/>
    <cellStyle name="20% - Accent1 82" xfId="598"/>
    <cellStyle name="20% - Accent1 83" xfId="599"/>
    <cellStyle name="20% - Accent1 84" xfId="600"/>
    <cellStyle name="20% - Accent1 85" xfId="601"/>
    <cellStyle name="20% - Accent1 9" xfId="602"/>
    <cellStyle name="20% - Accent2 10" xfId="603"/>
    <cellStyle name="20% - Accent2 11" xfId="604"/>
    <cellStyle name="20% - Accent2 12" xfId="605"/>
    <cellStyle name="20% - Accent2 13" xfId="606"/>
    <cellStyle name="20% - Accent2 14" xfId="607"/>
    <cellStyle name="20% - Accent2 15" xfId="608"/>
    <cellStyle name="20% - Accent2 16" xfId="609"/>
    <cellStyle name="20% - Accent2 17" xfId="610"/>
    <cellStyle name="20% - Accent2 18" xfId="611"/>
    <cellStyle name="20% - Accent2 19" xfId="612"/>
    <cellStyle name="20% - Accent2 2" xfId="20"/>
    <cellStyle name="20% - Accent2 2 10" xfId="613"/>
    <cellStyle name="20% - Accent2 2 11" xfId="614"/>
    <cellStyle name="20% - Accent2 2 12" xfId="615"/>
    <cellStyle name="20% - Accent2 2 13" xfId="616"/>
    <cellStyle name="20% - Accent2 2 14" xfId="617"/>
    <cellStyle name="20% - Accent2 2 15" xfId="618"/>
    <cellStyle name="20% - Accent2 2 16" xfId="619"/>
    <cellStyle name="20% - Accent2 2 17" xfId="620"/>
    <cellStyle name="20% - Accent2 2 18" xfId="621"/>
    <cellStyle name="20% - Accent2 2 19" xfId="622"/>
    <cellStyle name="20% - Accent2 2 2" xfId="21"/>
    <cellStyle name="20% - Accent2 2 2 10" xfId="623"/>
    <cellStyle name="20% - Accent2 2 2 11" xfId="624"/>
    <cellStyle name="20% - Accent2 2 2 12" xfId="625"/>
    <cellStyle name="20% - Accent2 2 2 13" xfId="626"/>
    <cellStyle name="20% - Accent2 2 2 14" xfId="627"/>
    <cellStyle name="20% - Accent2 2 2 15" xfId="628"/>
    <cellStyle name="20% - Accent2 2 2 16" xfId="629"/>
    <cellStyle name="20% - Accent2 2 2 17" xfId="630"/>
    <cellStyle name="20% - Accent2 2 2 18" xfId="631"/>
    <cellStyle name="20% - Accent2 2 2 19" xfId="632"/>
    <cellStyle name="20% - Accent2 2 2 2" xfId="633"/>
    <cellStyle name="20% - Accent2 2 2 20" xfId="634"/>
    <cellStyle name="20% - Accent2 2 2 21" xfId="635"/>
    <cellStyle name="20% - Accent2 2 2 22" xfId="636"/>
    <cellStyle name="20% - Accent2 2 2 23" xfId="637"/>
    <cellStyle name="20% - Accent2 2 2 24" xfId="638"/>
    <cellStyle name="20% - Accent2 2 2 25" xfId="639"/>
    <cellStyle name="20% - Accent2 2 2 26" xfId="640"/>
    <cellStyle name="20% - Accent2 2 2 27" xfId="641"/>
    <cellStyle name="20% - Accent2 2 2 28" xfId="642"/>
    <cellStyle name="20% - Accent2 2 2 29" xfId="643"/>
    <cellStyle name="20% - Accent2 2 2 3" xfId="644"/>
    <cellStyle name="20% - Accent2 2 2 3 2" xfId="645"/>
    <cellStyle name="20% - Accent2 2 2 3 3" xfId="646"/>
    <cellStyle name="20% - Accent2 2 2 3 4" xfId="647"/>
    <cellStyle name="20% - Accent2 2 2 3_Derivative analysis" xfId="648"/>
    <cellStyle name="20% - Accent2 2 2 30" xfId="649"/>
    <cellStyle name="20% - Accent2 2 2 31" xfId="650"/>
    <cellStyle name="20% - Accent2 2 2 32" xfId="651"/>
    <cellStyle name="20% - Accent2 2 2 33" xfId="652"/>
    <cellStyle name="20% - Accent2 2 2 34" xfId="653"/>
    <cellStyle name="20% - Accent2 2 2 35" xfId="654"/>
    <cellStyle name="20% - Accent2 2 2 36" xfId="655"/>
    <cellStyle name="20% - Accent2 2 2 37" xfId="656"/>
    <cellStyle name="20% - Accent2 2 2 38" xfId="657"/>
    <cellStyle name="20% - Accent2 2 2 39" xfId="658"/>
    <cellStyle name="20% - Accent2 2 2 4" xfId="659"/>
    <cellStyle name="20% - Accent2 2 2 40" xfId="660"/>
    <cellStyle name="20% - Accent2 2 2 41" xfId="661"/>
    <cellStyle name="20% - Accent2 2 2 42" xfId="662"/>
    <cellStyle name="20% - Accent2 2 2 43" xfId="663"/>
    <cellStyle name="20% - Accent2 2 2 44" xfId="664"/>
    <cellStyle name="20% - Accent2 2 2 45" xfId="665"/>
    <cellStyle name="20% - Accent2 2 2 46" xfId="666"/>
    <cellStyle name="20% - Accent2 2 2 47" xfId="667"/>
    <cellStyle name="20% - Accent2 2 2 48" xfId="668"/>
    <cellStyle name="20% - Accent2 2 2 49" xfId="669"/>
    <cellStyle name="20% - Accent2 2 2 5" xfId="670"/>
    <cellStyle name="20% - Accent2 2 2 50" xfId="671"/>
    <cellStyle name="20% - Accent2 2 2 51" xfId="672"/>
    <cellStyle name="20% - Accent2 2 2 52" xfId="673"/>
    <cellStyle name="20% - Accent2 2 2 53" xfId="674"/>
    <cellStyle name="20% - Accent2 2 2 54" xfId="675"/>
    <cellStyle name="20% - Accent2 2 2 55" xfId="676"/>
    <cellStyle name="20% - Accent2 2 2 56" xfId="677"/>
    <cellStyle name="20% - Accent2 2 2 57" xfId="678"/>
    <cellStyle name="20% - Accent2 2 2 58" xfId="679"/>
    <cellStyle name="20% - Accent2 2 2 59" xfId="680"/>
    <cellStyle name="20% - Accent2 2 2 6" xfId="681"/>
    <cellStyle name="20% - Accent2 2 2 60" xfId="682"/>
    <cellStyle name="20% - Accent2 2 2 61" xfId="683"/>
    <cellStyle name="20% - Accent2 2 2 7" xfId="684"/>
    <cellStyle name="20% - Accent2 2 2 8" xfId="685"/>
    <cellStyle name="20% - Accent2 2 2 9" xfId="686"/>
    <cellStyle name="20% - Accent2 2 2_Derivative analysis" xfId="687"/>
    <cellStyle name="20% - Accent2 2 20" xfId="688"/>
    <cellStyle name="20% - Accent2 2 21" xfId="689"/>
    <cellStyle name="20% - Accent2 2 22" xfId="690"/>
    <cellStyle name="20% - Accent2 2 23" xfId="691"/>
    <cellStyle name="20% - Accent2 2 24" xfId="692"/>
    <cellStyle name="20% - Accent2 2 25" xfId="693"/>
    <cellStyle name="20% - Accent2 2 26" xfId="694"/>
    <cellStyle name="20% - Accent2 2 27" xfId="695"/>
    <cellStyle name="20% - Accent2 2 28" xfId="696"/>
    <cellStyle name="20% - Accent2 2 29" xfId="697"/>
    <cellStyle name="20% - Accent2 2 3" xfId="698"/>
    <cellStyle name="20% - Accent2 2 30" xfId="699"/>
    <cellStyle name="20% - Accent2 2 31" xfId="700"/>
    <cellStyle name="20% - Accent2 2 32" xfId="701"/>
    <cellStyle name="20% - Accent2 2 33" xfId="702"/>
    <cellStyle name="20% - Accent2 2 34" xfId="703"/>
    <cellStyle name="20% - Accent2 2 35" xfId="704"/>
    <cellStyle name="20% - Accent2 2 36" xfId="705"/>
    <cellStyle name="20% - Accent2 2 37" xfId="706"/>
    <cellStyle name="20% - Accent2 2 38" xfId="707"/>
    <cellStyle name="20% - Accent2 2 39" xfId="708"/>
    <cellStyle name="20% - Accent2 2 4" xfId="709"/>
    <cellStyle name="20% - Accent2 2 40" xfId="710"/>
    <cellStyle name="20% - Accent2 2 41" xfId="711"/>
    <cellStyle name="20% - Accent2 2 42" xfId="712"/>
    <cellStyle name="20% - Accent2 2 43" xfId="713"/>
    <cellStyle name="20% - Accent2 2 44" xfId="714"/>
    <cellStyle name="20% - Accent2 2 45" xfId="715"/>
    <cellStyle name="20% - Accent2 2 46" xfId="716"/>
    <cellStyle name="20% - Accent2 2 47" xfId="717"/>
    <cellStyle name="20% - Accent2 2 48" xfId="718"/>
    <cellStyle name="20% - Accent2 2 49" xfId="719"/>
    <cellStyle name="20% - Accent2 2 5" xfId="720"/>
    <cellStyle name="20% - Accent2 2 50" xfId="721"/>
    <cellStyle name="20% - Accent2 2 51" xfId="722"/>
    <cellStyle name="20% - Accent2 2 52" xfId="723"/>
    <cellStyle name="20% - Accent2 2 53" xfId="724"/>
    <cellStyle name="20% - Accent2 2 54" xfId="725"/>
    <cellStyle name="20% - Accent2 2 55" xfId="726"/>
    <cellStyle name="20% - Accent2 2 56" xfId="727"/>
    <cellStyle name="20% - Accent2 2 57" xfId="728"/>
    <cellStyle name="20% - Accent2 2 58" xfId="729"/>
    <cellStyle name="20% - Accent2 2 59" xfId="730"/>
    <cellStyle name="20% - Accent2 2 6" xfId="731"/>
    <cellStyle name="20% - Accent2 2 60" xfId="732"/>
    <cellStyle name="20% - Accent2 2 61" xfId="733"/>
    <cellStyle name="20% - Accent2 2 62" xfId="734"/>
    <cellStyle name="20% - Accent2 2 63" xfId="735"/>
    <cellStyle name="20% - Accent2 2 64" xfId="736"/>
    <cellStyle name="20% - Accent2 2 65" xfId="737"/>
    <cellStyle name="20% - Accent2 2 66" xfId="738"/>
    <cellStyle name="20% - Accent2 2 67" xfId="739"/>
    <cellStyle name="20% - Accent2 2 68" xfId="740"/>
    <cellStyle name="20% - Accent2 2 69" xfId="741"/>
    <cellStyle name="20% - Accent2 2 7" xfId="742"/>
    <cellStyle name="20% - Accent2 2 70" xfId="743"/>
    <cellStyle name="20% - Accent2 2 71" xfId="744"/>
    <cellStyle name="20% - Accent2 2 72" xfId="745"/>
    <cellStyle name="20% - Accent2 2 73" xfId="746"/>
    <cellStyle name="20% - Accent2 2 8" xfId="747"/>
    <cellStyle name="20% - Accent2 2 9" xfId="748"/>
    <cellStyle name="20% - Accent2 2_Debt-Equity ratio" xfId="749"/>
    <cellStyle name="20% - Accent2 20" xfId="750"/>
    <cellStyle name="20% - Accent2 21" xfId="751"/>
    <cellStyle name="20% - Accent2 22" xfId="752"/>
    <cellStyle name="20% - Accent2 23" xfId="753"/>
    <cellStyle name="20% - Accent2 24" xfId="754"/>
    <cellStyle name="20% - Accent2 25" xfId="755"/>
    <cellStyle name="20% - Accent2 26" xfId="756"/>
    <cellStyle name="20% - Accent2 27" xfId="757"/>
    <cellStyle name="20% - Accent2 28" xfId="758"/>
    <cellStyle name="20% - Accent2 29" xfId="759"/>
    <cellStyle name="20% - Accent2 3" xfId="760"/>
    <cellStyle name="20% - Accent2 3 10" xfId="761"/>
    <cellStyle name="20% - Accent2 3 11" xfId="762"/>
    <cellStyle name="20% - Accent2 3 12" xfId="763"/>
    <cellStyle name="20% - Accent2 3 13" xfId="764"/>
    <cellStyle name="20% - Accent2 3 14" xfId="765"/>
    <cellStyle name="20% - Accent2 3 15" xfId="766"/>
    <cellStyle name="20% - Accent2 3 16" xfId="767"/>
    <cellStyle name="20% - Accent2 3 17" xfId="768"/>
    <cellStyle name="20% - Accent2 3 18" xfId="769"/>
    <cellStyle name="20% - Accent2 3 19" xfId="770"/>
    <cellStyle name="20% - Accent2 3 2" xfId="771"/>
    <cellStyle name="20% - Accent2 3 20" xfId="772"/>
    <cellStyle name="20% - Accent2 3 21" xfId="773"/>
    <cellStyle name="20% - Accent2 3 22" xfId="774"/>
    <cellStyle name="20% - Accent2 3 23" xfId="775"/>
    <cellStyle name="20% - Accent2 3 24" xfId="776"/>
    <cellStyle name="20% - Accent2 3 25" xfId="777"/>
    <cellStyle name="20% - Accent2 3 26" xfId="778"/>
    <cellStyle name="20% - Accent2 3 27" xfId="779"/>
    <cellStyle name="20% - Accent2 3 28" xfId="780"/>
    <cellStyle name="20% - Accent2 3 29" xfId="781"/>
    <cellStyle name="20% - Accent2 3 3" xfId="782"/>
    <cellStyle name="20% - Accent2 3 30" xfId="783"/>
    <cellStyle name="20% - Accent2 3 31" xfId="784"/>
    <cellStyle name="20% - Accent2 3 32" xfId="785"/>
    <cellStyle name="20% - Accent2 3 33" xfId="786"/>
    <cellStyle name="20% - Accent2 3 34" xfId="787"/>
    <cellStyle name="20% - Accent2 3 35" xfId="788"/>
    <cellStyle name="20% - Accent2 3 36" xfId="789"/>
    <cellStyle name="20% - Accent2 3 37" xfId="790"/>
    <cellStyle name="20% - Accent2 3 38" xfId="791"/>
    <cellStyle name="20% - Accent2 3 39" xfId="792"/>
    <cellStyle name="20% - Accent2 3 4" xfId="793"/>
    <cellStyle name="20% - Accent2 3 40" xfId="794"/>
    <cellStyle name="20% - Accent2 3 41" xfId="795"/>
    <cellStyle name="20% - Accent2 3 42" xfId="796"/>
    <cellStyle name="20% - Accent2 3 43" xfId="797"/>
    <cellStyle name="20% - Accent2 3 44" xfId="798"/>
    <cellStyle name="20% - Accent2 3 45" xfId="799"/>
    <cellStyle name="20% - Accent2 3 46" xfId="800"/>
    <cellStyle name="20% - Accent2 3 47" xfId="801"/>
    <cellStyle name="20% - Accent2 3 48" xfId="802"/>
    <cellStyle name="20% - Accent2 3 49" xfId="803"/>
    <cellStyle name="20% - Accent2 3 5" xfId="804"/>
    <cellStyle name="20% - Accent2 3 50" xfId="805"/>
    <cellStyle name="20% - Accent2 3 51" xfId="806"/>
    <cellStyle name="20% - Accent2 3 52" xfId="807"/>
    <cellStyle name="20% - Accent2 3 53" xfId="808"/>
    <cellStyle name="20% - Accent2 3 54" xfId="809"/>
    <cellStyle name="20% - Accent2 3 55" xfId="810"/>
    <cellStyle name="20% - Accent2 3 56" xfId="811"/>
    <cellStyle name="20% - Accent2 3 57" xfId="812"/>
    <cellStyle name="20% - Accent2 3 58" xfId="813"/>
    <cellStyle name="20% - Accent2 3 59" xfId="814"/>
    <cellStyle name="20% - Accent2 3 6" xfId="815"/>
    <cellStyle name="20% - Accent2 3 60" xfId="816"/>
    <cellStyle name="20% - Accent2 3 61" xfId="817"/>
    <cellStyle name="20% - Accent2 3 7" xfId="818"/>
    <cellStyle name="20% - Accent2 3 8" xfId="819"/>
    <cellStyle name="20% - Accent2 3 9" xfId="820"/>
    <cellStyle name="20% - Accent2 3_Derivative analysis" xfId="821"/>
    <cellStyle name="20% - Accent2 30" xfId="822"/>
    <cellStyle name="20% - Accent2 30 2" xfId="823"/>
    <cellStyle name="20% - Accent2 30_CC Mapping" xfId="824"/>
    <cellStyle name="20% - Accent2 31" xfId="825"/>
    <cellStyle name="20% - Accent2 32" xfId="826"/>
    <cellStyle name="20% - Accent2 33" xfId="827"/>
    <cellStyle name="20% - Accent2 34" xfId="828"/>
    <cellStyle name="20% - Accent2 35" xfId="829"/>
    <cellStyle name="20% - Accent2 36" xfId="830"/>
    <cellStyle name="20% - Accent2 37" xfId="831"/>
    <cellStyle name="20% - Accent2 38" xfId="832"/>
    <cellStyle name="20% - Accent2 39" xfId="833"/>
    <cellStyle name="20% - Accent2 4" xfId="834"/>
    <cellStyle name="20% - Accent2 4 10" xfId="835"/>
    <cellStyle name="20% - Accent2 4 11" xfId="836"/>
    <cellStyle name="20% - Accent2 4 12" xfId="837"/>
    <cellStyle name="20% - Accent2 4 13" xfId="838"/>
    <cellStyle name="20% - Accent2 4 14" xfId="839"/>
    <cellStyle name="20% - Accent2 4 15" xfId="840"/>
    <cellStyle name="20% - Accent2 4 16" xfId="841"/>
    <cellStyle name="20% - Accent2 4 17" xfId="842"/>
    <cellStyle name="20% - Accent2 4 18" xfId="843"/>
    <cellStyle name="20% - Accent2 4 19" xfId="844"/>
    <cellStyle name="20% - Accent2 4 2" xfId="845"/>
    <cellStyle name="20% - Accent2 4 20" xfId="846"/>
    <cellStyle name="20% - Accent2 4 21" xfId="847"/>
    <cellStyle name="20% - Accent2 4 22" xfId="848"/>
    <cellStyle name="20% - Accent2 4 23" xfId="849"/>
    <cellStyle name="20% - Accent2 4 24" xfId="850"/>
    <cellStyle name="20% - Accent2 4 25" xfId="851"/>
    <cellStyle name="20% - Accent2 4 26" xfId="852"/>
    <cellStyle name="20% - Accent2 4 27" xfId="853"/>
    <cellStyle name="20% - Accent2 4 28" xfId="854"/>
    <cellStyle name="20% - Accent2 4 29" xfId="855"/>
    <cellStyle name="20% - Accent2 4 3" xfId="856"/>
    <cellStyle name="20% - Accent2 4 30" xfId="857"/>
    <cellStyle name="20% - Accent2 4 31" xfId="858"/>
    <cellStyle name="20% - Accent2 4 32" xfId="859"/>
    <cellStyle name="20% - Accent2 4 33" xfId="860"/>
    <cellStyle name="20% - Accent2 4 34" xfId="861"/>
    <cellStyle name="20% - Accent2 4 35" xfId="862"/>
    <cellStyle name="20% - Accent2 4 36" xfId="863"/>
    <cellStyle name="20% - Accent2 4 37" xfId="864"/>
    <cellStyle name="20% - Accent2 4 38" xfId="865"/>
    <cellStyle name="20% - Accent2 4 39" xfId="866"/>
    <cellStyle name="20% - Accent2 4 4" xfId="867"/>
    <cellStyle name="20% - Accent2 4 40" xfId="868"/>
    <cellStyle name="20% - Accent2 4 41" xfId="869"/>
    <cellStyle name="20% - Accent2 4 42" xfId="870"/>
    <cellStyle name="20% - Accent2 4 43" xfId="871"/>
    <cellStyle name="20% - Accent2 4 44" xfId="872"/>
    <cellStyle name="20% - Accent2 4 45" xfId="873"/>
    <cellStyle name="20% - Accent2 4 46" xfId="874"/>
    <cellStyle name="20% - Accent2 4 47" xfId="875"/>
    <cellStyle name="20% - Accent2 4 48" xfId="876"/>
    <cellStyle name="20% - Accent2 4 49" xfId="877"/>
    <cellStyle name="20% - Accent2 4 5" xfId="878"/>
    <cellStyle name="20% - Accent2 4 50" xfId="879"/>
    <cellStyle name="20% - Accent2 4 51" xfId="880"/>
    <cellStyle name="20% - Accent2 4 52" xfId="881"/>
    <cellStyle name="20% - Accent2 4 53" xfId="882"/>
    <cellStyle name="20% - Accent2 4 54" xfId="883"/>
    <cellStyle name="20% - Accent2 4 55" xfId="884"/>
    <cellStyle name="20% - Accent2 4 56" xfId="885"/>
    <cellStyle name="20% - Accent2 4 57" xfId="886"/>
    <cellStyle name="20% - Accent2 4 58" xfId="887"/>
    <cellStyle name="20% - Accent2 4 59" xfId="888"/>
    <cellStyle name="20% - Accent2 4 6" xfId="889"/>
    <cellStyle name="20% - Accent2 4 60" xfId="890"/>
    <cellStyle name="20% - Accent2 4 61" xfId="891"/>
    <cellStyle name="20% - Accent2 4 62" xfId="892"/>
    <cellStyle name="20% - Accent2 4 7" xfId="893"/>
    <cellStyle name="20% - Accent2 4 8" xfId="894"/>
    <cellStyle name="20% - Accent2 4 9" xfId="895"/>
    <cellStyle name="20% - Accent2 4_Derivative analysis" xfId="896"/>
    <cellStyle name="20% - Accent2 40" xfId="897"/>
    <cellStyle name="20% - Accent2 41" xfId="898"/>
    <cellStyle name="20% - Accent2 42" xfId="899"/>
    <cellStyle name="20% - Accent2 43" xfId="900"/>
    <cellStyle name="20% - Accent2 44" xfId="901"/>
    <cellStyle name="20% - Accent2 45" xfId="902"/>
    <cellStyle name="20% - Accent2 46" xfId="903"/>
    <cellStyle name="20% - Accent2 47" xfId="904"/>
    <cellStyle name="20% - Accent2 48" xfId="905"/>
    <cellStyle name="20% - Accent2 49" xfId="906"/>
    <cellStyle name="20% - Accent2 5" xfId="907"/>
    <cellStyle name="20% - Accent2 5 2" xfId="908"/>
    <cellStyle name="20% - Accent2 5_Derivative analysis" xfId="909"/>
    <cellStyle name="20% - Accent2 50" xfId="910"/>
    <cellStyle name="20% - Accent2 51" xfId="911"/>
    <cellStyle name="20% - Accent2 52" xfId="912"/>
    <cellStyle name="20% - Accent2 53" xfId="913"/>
    <cellStyle name="20% - Accent2 54" xfId="914"/>
    <cellStyle name="20% - Accent2 55" xfId="915"/>
    <cellStyle name="20% - Accent2 56" xfId="916"/>
    <cellStyle name="20% - Accent2 57" xfId="917"/>
    <cellStyle name="20% - Accent2 58" xfId="918"/>
    <cellStyle name="20% - Accent2 59" xfId="919"/>
    <cellStyle name="20% - Accent2 6" xfId="920"/>
    <cellStyle name="20% - Accent2 60" xfId="921"/>
    <cellStyle name="20% - Accent2 61" xfId="922"/>
    <cellStyle name="20% - Accent2 62" xfId="923"/>
    <cellStyle name="20% - Accent2 63" xfId="924"/>
    <cellStyle name="20% - Accent2 64" xfId="925"/>
    <cellStyle name="20% - Accent2 65" xfId="926"/>
    <cellStyle name="20% - Accent2 66" xfId="927"/>
    <cellStyle name="20% - Accent2 67" xfId="928"/>
    <cellStyle name="20% - Accent2 68" xfId="929"/>
    <cellStyle name="20% - Accent2 69" xfId="930"/>
    <cellStyle name="20% - Accent2 7" xfId="931"/>
    <cellStyle name="20% - Accent2 70" xfId="932"/>
    <cellStyle name="20% - Accent2 71" xfId="933"/>
    <cellStyle name="20% - Accent2 72" xfId="934"/>
    <cellStyle name="20% - Accent2 73" xfId="935"/>
    <cellStyle name="20% - Accent2 74" xfId="936"/>
    <cellStyle name="20% - Accent2 75" xfId="937"/>
    <cellStyle name="20% - Accent2 76" xfId="938"/>
    <cellStyle name="20% - Accent2 77" xfId="939"/>
    <cellStyle name="20% - Accent2 78" xfId="940"/>
    <cellStyle name="20% - Accent2 79" xfId="941"/>
    <cellStyle name="20% - Accent2 8" xfId="942"/>
    <cellStyle name="20% - Accent2 80" xfId="943"/>
    <cellStyle name="20% - Accent2 81" xfId="944"/>
    <cellStyle name="20% - Accent2 82" xfId="945"/>
    <cellStyle name="20% - Accent2 83" xfId="946"/>
    <cellStyle name="20% - Accent2 84" xfId="947"/>
    <cellStyle name="20% - Accent2 85" xfId="948"/>
    <cellStyle name="20% - Accent2 9" xfId="949"/>
    <cellStyle name="20% - Accent3 10" xfId="950"/>
    <cellStyle name="20% - Accent3 11" xfId="951"/>
    <cellStyle name="20% - Accent3 12" xfId="952"/>
    <cellStyle name="20% - Accent3 13" xfId="953"/>
    <cellStyle name="20% - Accent3 14" xfId="954"/>
    <cellStyle name="20% - Accent3 15" xfId="955"/>
    <cellStyle name="20% - Accent3 16" xfId="956"/>
    <cellStyle name="20% - Accent3 17" xfId="957"/>
    <cellStyle name="20% - Accent3 18" xfId="958"/>
    <cellStyle name="20% - Accent3 19" xfId="959"/>
    <cellStyle name="20% - Accent3 2" xfId="22"/>
    <cellStyle name="20% - Accent3 2 10" xfId="960"/>
    <cellStyle name="20% - Accent3 2 11" xfId="961"/>
    <cellStyle name="20% - Accent3 2 12" xfId="962"/>
    <cellStyle name="20% - Accent3 2 13" xfId="963"/>
    <cellStyle name="20% - Accent3 2 14" xfId="964"/>
    <cellStyle name="20% - Accent3 2 15" xfId="965"/>
    <cellStyle name="20% - Accent3 2 16" xfId="966"/>
    <cellStyle name="20% - Accent3 2 17" xfId="967"/>
    <cellStyle name="20% - Accent3 2 18" xfId="968"/>
    <cellStyle name="20% - Accent3 2 19" xfId="969"/>
    <cellStyle name="20% - Accent3 2 2" xfId="23"/>
    <cellStyle name="20% - Accent3 2 2 10" xfId="970"/>
    <cellStyle name="20% - Accent3 2 2 11" xfId="971"/>
    <cellStyle name="20% - Accent3 2 2 12" xfId="972"/>
    <cellStyle name="20% - Accent3 2 2 13" xfId="973"/>
    <cellStyle name="20% - Accent3 2 2 14" xfId="974"/>
    <cellStyle name="20% - Accent3 2 2 15" xfId="975"/>
    <cellStyle name="20% - Accent3 2 2 16" xfId="976"/>
    <cellStyle name="20% - Accent3 2 2 17" xfId="977"/>
    <cellStyle name="20% - Accent3 2 2 18" xfId="978"/>
    <cellStyle name="20% - Accent3 2 2 19" xfId="979"/>
    <cellStyle name="20% - Accent3 2 2 2" xfId="980"/>
    <cellStyle name="20% - Accent3 2 2 20" xfId="981"/>
    <cellStyle name="20% - Accent3 2 2 21" xfId="982"/>
    <cellStyle name="20% - Accent3 2 2 22" xfId="983"/>
    <cellStyle name="20% - Accent3 2 2 23" xfId="984"/>
    <cellStyle name="20% - Accent3 2 2 24" xfId="985"/>
    <cellStyle name="20% - Accent3 2 2 25" xfId="986"/>
    <cellStyle name="20% - Accent3 2 2 26" xfId="987"/>
    <cellStyle name="20% - Accent3 2 2 27" xfId="988"/>
    <cellStyle name="20% - Accent3 2 2 28" xfId="989"/>
    <cellStyle name="20% - Accent3 2 2 29" xfId="990"/>
    <cellStyle name="20% - Accent3 2 2 3" xfId="991"/>
    <cellStyle name="20% - Accent3 2 2 3 2" xfId="992"/>
    <cellStyle name="20% - Accent3 2 2 3 3" xfId="993"/>
    <cellStyle name="20% - Accent3 2 2 3 4" xfId="994"/>
    <cellStyle name="20% - Accent3 2 2 3_Derivative analysis" xfId="995"/>
    <cellStyle name="20% - Accent3 2 2 30" xfId="996"/>
    <cellStyle name="20% - Accent3 2 2 31" xfId="997"/>
    <cellStyle name="20% - Accent3 2 2 32" xfId="998"/>
    <cellStyle name="20% - Accent3 2 2 33" xfId="999"/>
    <cellStyle name="20% - Accent3 2 2 34" xfId="1000"/>
    <cellStyle name="20% - Accent3 2 2 35" xfId="1001"/>
    <cellStyle name="20% - Accent3 2 2 36" xfId="1002"/>
    <cellStyle name="20% - Accent3 2 2 37" xfId="1003"/>
    <cellStyle name="20% - Accent3 2 2 38" xfId="1004"/>
    <cellStyle name="20% - Accent3 2 2 39" xfId="1005"/>
    <cellStyle name="20% - Accent3 2 2 4" xfId="1006"/>
    <cellStyle name="20% - Accent3 2 2 40" xfId="1007"/>
    <cellStyle name="20% - Accent3 2 2 41" xfId="1008"/>
    <cellStyle name="20% - Accent3 2 2 42" xfId="1009"/>
    <cellStyle name="20% - Accent3 2 2 43" xfId="1010"/>
    <cellStyle name="20% - Accent3 2 2 44" xfId="1011"/>
    <cellStyle name="20% - Accent3 2 2 45" xfId="1012"/>
    <cellStyle name="20% - Accent3 2 2 46" xfId="1013"/>
    <cellStyle name="20% - Accent3 2 2 47" xfId="1014"/>
    <cellStyle name="20% - Accent3 2 2 48" xfId="1015"/>
    <cellStyle name="20% - Accent3 2 2 49" xfId="1016"/>
    <cellStyle name="20% - Accent3 2 2 5" xfId="1017"/>
    <cellStyle name="20% - Accent3 2 2 50" xfId="1018"/>
    <cellStyle name="20% - Accent3 2 2 51" xfId="1019"/>
    <cellStyle name="20% - Accent3 2 2 52" xfId="1020"/>
    <cellStyle name="20% - Accent3 2 2 53" xfId="1021"/>
    <cellStyle name="20% - Accent3 2 2 54" xfId="1022"/>
    <cellStyle name="20% - Accent3 2 2 55" xfId="1023"/>
    <cellStyle name="20% - Accent3 2 2 56" xfId="1024"/>
    <cellStyle name="20% - Accent3 2 2 57" xfId="1025"/>
    <cellStyle name="20% - Accent3 2 2 58" xfId="1026"/>
    <cellStyle name="20% - Accent3 2 2 59" xfId="1027"/>
    <cellStyle name="20% - Accent3 2 2 6" xfId="1028"/>
    <cellStyle name="20% - Accent3 2 2 60" xfId="1029"/>
    <cellStyle name="20% - Accent3 2 2 61" xfId="1030"/>
    <cellStyle name="20% - Accent3 2 2 7" xfId="1031"/>
    <cellStyle name="20% - Accent3 2 2 8" xfId="1032"/>
    <cellStyle name="20% - Accent3 2 2 9" xfId="1033"/>
    <cellStyle name="20% - Accent3 2 2_Derivative analysis" xfId="1034"/>
    <cellStyle name="20% - Accent3 2 20" xfId="1035"/>
    <cellStyle name="20% - Accent3 2 21" xfId="1036"/>
    <cellStyle name="20% - Accent3 2 22" xfId="1037"/>
    <cellStyle name="20% - Accent3 2 23" xfId="1038"/>
    <cellStyle name="20% - Accent3 2 24" xfId="1039"/>
    <cellStyle name="20% - Accent3 2 25" xfId="1040"/>
    <cellStyle name="20% - Accent3 2 26" xfId="1041"/>
    <cellStyle name="20% - Accent3 2 27" xfId="1042"/>
    <cellStyle name="20% - Accent3 2 28" xfId="1043"/>
    <cellStyle name="20% - Accent3 2 29" xfId="1044"/>
    <cellStyle name="20% - Accent3 2 3" xfId="1045"/>
    <cellStyle name="20% - Accent3 2 30" xfId="1046"/>
    <cellStyle name="20% - Accent3 2 31" xfId="1047"/>
    <cellStyle name="20% - Accent3 2 32" xfId="1048"/>
    <cellStyle name="20% - Accent3 2 33" xfId="1049"/>
    <cellStyle name="20% - Accent3 2 34" xfId="1050"/>
    <cellStyle name="20% - Accent3 2 35" xfId="1051"/>
    <cellStyle name="20% - Accent3 2 36" xfId="1052"/>
    <cellStyle name="20% - Accent3 2 37" xfId="1053"/>
    <cellStyle name="20% - Accent3 2 38" xfId="1054"/>
    <cellStyle name="20% - Accent3 2 39" xfId="1055"/>
    <cellStyle name="20% - Accent3 2 4" xfId="1056"/>
    <cellStyle name="20% - Accent3 2 40" xfId="1057"/>
    <cellStyle name="20% - Accent3 2 41" xfId="1058"/>
    <cellStyle name="20% - Accent3 2 42" xfId="1059"/>
    <cellStyle name="20% - Accent3 2 43" xfId="1060"/>
    <cellStyle name="20% - Accent3 2 44" xfId="1061"/>
    <cellStyle name="20% - Accent3 2 45" xfId="1062"/>
    <cellStyle name="20% - Accent3 2 46" xfId="1063"/>
    <cellStyle name="20% - Accent3 2 47" xfId="1064"/>
    <cellStyle name="20% - Accent3 2 48" xfId="1065"/>
    <cellStyle name="20% - Accent3 2 49" xfId="1066"/>
    <cellStyle name="20% - Accent3 2 5" xfId="1067"/>
    <cellStyle name="20% - Accent3 2 50" xfId="1068"/>
    <cellStyle name="20% - Accent3 2 51" xfId="1069"/>
    <cellStyle name="20% - Accent3 2 52" xfId="1070"/>
    <cellStyle name="20% - Accent3 2 53" xfId="1071"/>
    <cellStyle name="20% - Accent3 2 54" xfId="1072"/>
    <cellStyle name="20% - Accent3 2 55" xfId="1073"/>
    <cellStyle name="20% - Accent3 2 56" xfId="1074"/>
    <cellStyle name="20% - Accent3 2 57" xfId="1075"/>
    <cellStyle name="20% - Accent3 2 58" xfId="1076"/>
    <cellStyle name="20% - Accent3 2 59" xfId="1077"/>
    <cellStyle name="20% - Accent3 2 6" xfId="1078"/>
    <cellStyle name="20% - Accent3 2 60" xfId="1079"/>
    <cellStyle name="20% - Accent3 2 61" xfId="1080"/>
    <cellStyle name="20% - Accent3 2 62" xfId="1081"/>
    <cellStyle name="20% - Accent3 2 63" xfId="1082"/>
    <cellStyle name="20% - Accent3 2 64" xfId="1083"/>
    <cellStyle name="20% - Accent3 2 65" xfId="1084"/>
    <cellStyle name="20% - Accent3 2 66" xfId="1085"/>
    <cellStyle name="20% - Accent3 2 67" xfId="1086"/>
    <cellStyle name="20% - Accent3 2 68" xfId="1087"/>
    <cellStyle name="20% - Accent3 2 69" xfId="1088"/>
    <cellStyle name="20% - Accent3 2 7" xfId="1089"/>
    <cellStyle name="20% - Accent3 2 70" xfId="1090"/>
    <cellStyle name="20% - Accent3 2 71" xfId="1091"/>
    <cellStyle name="20% - Accent3 2 72" xfId="1092"/>
    <cellStyle name="20% - Accent3 2 73" xfId="1093"/>
    <cellStyle name="20% - Accent3 2 8" xfId="1094"/>
    <cellStyle name="20% - Accent3 2 9" xfId="1095"/>
    <cellStyle name="20% - Accent3 2_Debt-Equity ratio" xfId="1096"/>
    <cellStyle name="20% - Accent3 20" xfId="1097"/>
    <cellStyle name="20% - Accent3 21" xfId="1098"/>
    <cellStyle name="20% - Accent3 22" xfId="1099"/>
    <cellStyle name="20% - Accent3 23" xfId="1100"/>
    <cellStyle name="20% - Accent3 24" xfId="1101"/>
    <cellStyle name="20% - Accent3 25" xfId="1102"/>
    <cellStyle name="20% - Accent3 26" xfId="1103"/>
    <cellStyle name="20% - Accent3 27" xfId="1104"/>
    <cellStyle name="20% - Accent3 28" xfId="1105"/>
    <cellStyle name="20% - Accent3 29" xfId="1106"/>
    <cellStyle name="20% - Accent3 3" xfId="1107"/>
    <cellStyle name="20% - Accent3 3 10" xfId="1108"/>
    <cellStyle name="20% - Accent3 3 11" xfId="1109"/>
    <cellStyle name="20% - Accent3 3 12" xfId="1110"/>
    <cellStyle name="20% - Accent3 3 13" xfId="1111"/>
    <cellStyle name="20% - Accent3 3 14" xfId="1112"/>
    <cellStyle name="20% - Accent3 3 15" xfId="1113"/>
    <cellStyle name="20% - Accent3 3 16" xfId="1114"/>
    <cellStyle name="20% - Accent3 3 17" xfId="1115"/>
    <cellStyle name="20% - Accent3 3 18" xfId="1116"/>
    <cellStyle name="20% - Accent3 3 19" xfId="1117"/>
    <cellStyle name="20% - Accent3 3 2" xfId="1118"/>
    <cellStyle name="20% - Accent3 3 20" xfId="1119"/>
    <cellStyle name="20% - Accent3 3 21" xfId="1120"/>
    <cellStyle name="20% - Accent3 3 22" xfId="1121"/>
    <cellStyle name="20% - Accent3 3 23" xfId="1122"/>
    <cellStyle name="20% - Accent3 3 24" xfId="1123"/>
    <cellStyle name="20% - Accent3 3 25" xfId="1124"/>
    <cellStyle name="20% - Accent3 3 26" xfId="1125"/>
    <cellStyle name="20% - Accent3 3 27" xfId="1126"/>
    <cellStyle name="20% - Accent3 3 28" xfId="1127"/>
    <cellStyle name="20% - Accent3 3 29" xfId="1128"/>
    <cellStyle name="20% - Accent3 3 3" xfId="1129"/>
    <cellStyle name="20% - Accent3 3 30" xfId="1130"/>
    <cellStyle name="20% - Accent3 3 31" xfId="1131"/>
    <cellStyle name="20% - Accent3 3 32" xfId="1132"/>
    <cellStyle name="20% - Accent3 3 33" xfId="1133"/>
    <cellStyle name="20% - Accent3 3 34" xfId="1134"/>
    <cellStyle name="20% - Accent3 3 35" xfId="1135"/>
    <cellStyle name="20% - Accent3 3 36" xfId="1136"/>
    <cellStyle name="20% - Accent3 3 37" xfId="1137"/>
    <cellStyle name="20% - Accent3 3 38" xfId="1138"/>
    <cellStyle name="20% - Accent3 3 39" xfId="1139"/>
    <cellStyle name="20% - Accent3 3 4" xfId="1140"/>
    <cellStyle name="20% - Accent3 3 40" xfId="1141"/>
    <cellStyle name="20% - Accent3 3 41" xfId="1142"/>
    <cellStyle name="20% - Accent3 3 42" xfId="1143"/>
    <cellStyle name="20% - Accent3 3 43" xfId="1144"/>
    <cellStyle name="20% - Accent3 3 44" xfId="1145"/>
    <cellStyle name="20% - Accent3 3 45" xfId="1146"/>
    <cellStyle name="20% - Accent3 3 46" xfId="1147"/>
    <cellStyle name="20% - Accent3 3 47" xfId="1148"/>
    <cellStyle name="20% - Accent3 3 48" xfId="1149"/>
    <cellStyle name="20% - Accent3 3 49" xfId="1150"/>
    <cellStyle name="20% - Accent3 3 5" xfId="1151"/>
    <cellStyle name="20% - Accent3 3 50" xfId="1152"/>
    <cellStyle name="20% - Accent3 3 51" xfId="1153"/>
    <cellStyle name="20% - Accent3 3 52" xfId="1154"/>
    <cellStyle name="20% - Accent3 3 53" xfId="1155"/>
    <cellStyle name="20% - Accent3 3 54" xfId="1156"/>
    <cellStyle name="20% - Accent3 3 55" xfId="1157"/>
    <cellStyle name="20% - Accent3 3 56" xfId="1158"/>
    <cellStyle name="20% - Accent3 3 57" xfId="1159"/>
    <cellStyle name="20% - Accent3 3 58" xfId="1160"/>
    <cellStyle name="20% - Accent3 3 59" xfId="1161"/>
    <cellStyle name="20% - Accent3 3 6" xfId="1162"/>
    <cellStyle name="20% - Accent3 3 60" xfId="1163"/>
    <cellStyle name="20% - Accent3 3 61" xfId="1164"/>
    <cellStyle name="20% - Accent3 3 7" xfId="1165"/>
    <cellStyle name="20% - Accent3 3 8" xfId="1166"/>
    <cellStyle name="20% - Accent3 3 9" xfId="1167"/>
    <cellStyle name="20% - Accent3 3_Derivative analysis" xfId="1168"/>
    <cellStyle name="20% - Accent3 30" xfId="1169"/>
    <cellStyle name="20% - Accent3 30 2" xfId="1170"/>
    <cellStyle name="20% - Accent3 30_CC Mapping" xfId="1171"/>
    <cellStyle name="20% - Accent3 31" xfId="1172"/>
    <cellStyle name="20% - Accent3 32" xfId="1173"/>
    <cellStyle name="20% - Accent3 33" xfId="1174"/>
    <cellStyle name="20% - Accent3 34" xfId="1175"/>
    <cellStyle name="20% - Accent3 35" xfId="1176"/>
    <cellStyle name="20% - Accent3 36" xfId="1177"/>
    <cellStyle name="20% - Accent3 37" xfId="1178"/>
    <cellStyle name="20% - Accent3 38" xfId="1179"/>
    <cellStyle name="20% - Accent3 39" xfId="1180"/>
    <cellStyle name="20% - Accent3 4" xfId="1181"/>
    <cellStyle name="20% - Accent3 4 10" xfId="1182"/>
    <cellStyle name="20% - Accent3 4 11" xfId="1183"/>
    <cellStyle name="20% - Accent3 4 12" xfId="1184"/>
    <cellStyle name="20% - Accent3 4 13" xfId="1185"/>
    <cellStyle name="20% - Accent3 4 14" xfId="1186"/>
    <cellStyle name="20% - Accent3 4 15" xfId="1187"/>
    <cellStyle name="20% - Accent3 4 16" xfId="1188"/>
    <cellStyle name="20% - Accent3 4 17" xfId="1189"/>
    <cellStyle name="20% - Accent3 4 18" xfId="1190"/>
    <cellStyle name="20% - Accent3 4 19" xfId="1191"/>
    <cellStyle name="20% - Accent3 4 2" xfId="1192"/>
    <cellStyle name="20% - Accent3 4 20" xfId="1193"/>
    <cellStyle name="20% - Accent3 4 21" xfId="1194"/>
    <cellStyle name="20% - Accent3 4 22" xfId="1195"/>
    <cellStyle name="20% - Accent3 4 23" xfId="1196"/>
    <cellStyle name="20% - Accent3 4 24" xfId="1197"/>
    <cellStyle name="20% - Accent3 4 25" xfId="1198"/>
    <cellStyle name="20% - Accent3 4 26" xfId="1199"/>
    <cellStyle name="20% - Accent3 4 27" xfId="1200"/>
    <cellStyle name="20% - Accent3 4 28" xfId="1201"/>
    <cellStyle name="20% - Accent3 4 29" xfId="1202"/>
    <cellStyle name="20% - Accent3 4 3" xfId="1203"/>
    <cellStyle name="20% - Accent3 4 30" xfId="1204"/>
    <cellStyle name="20% - Accent3 4 31" xfId="1205"/>
    <cellStyle name="20% - Accent3 4 32" xfId="1206"/>
    <cellStyle name="20% - Accent3 4 33" xfId="1207"/>
    <cellStyle name="20% - Accent3 4 34" xfId="1208"/>
    <cellStyle name="20% - Accent3 4 35" xfId="1209"/>
    <cellStyle name="20% - Accent3 4 36" xfId="1210"/>
    <cellStyle name="20% - Accent3 4 37" xfId="1211"/>
    <cellStyle name="20% - Accent3 4 38" xfId="1212"/>
    <cellStyle name="20% - Accent3 4 39" xfId="1213"/>
    <cellStyle name="20% - Accent3 4 4" xfId="1214"/>
    <cellStyle name="20% - Accent3 4 40" xfId="1215"/>
    <cellStyle name="20% - Accent3 4 41" xfId="1216"/>
    <cellStyle name="20% - Accent3 4 42" xfId="1217"/>
    <cellStyle name="20% - Accent3 4 43" xfId="1218"/>
    <cellStyle name="20% - Accent3 4 44" xfId="1219"/>
    <cellStyle name="20% - Accent3 4 45" xfId="1220"/>
    <cellStyle name="20% - Accent3 4 46" xfId="1221"/>
    <cellStyle name="20% - Accent3 4 47" xfId="1222"/>
    <cellStyle name="20% - Accent3 4 48" xfId="1223"/>
    <cellStyle name="20% - Accent3 4 49" xfId="1224"/>
    <cellStyle name="20% - Accent3 4 5" xfId="1225"/>
    <cellStyle name="20% - Accent3 4 50" xfId="1226"/>
    <cellStyle name="20% - Accent3 4 51" xfId="1227"/>
    <cellStyle name="20% - Accent3 4 52" xfId="1228"/>
    <cellStyle name="20% - Accent3 4 53" xfId="1229"/>
    <cellStyle name="20% - Accent3 4 54" xfId="1230"/>
    <cellStyle name="20% - Accent3 4 55" xfId="1231"/>
    <cellStyle name="20% - Accent3 4 56" xfId="1232"/>
    <cellStyle name="20% - Accent3 4 57" xfId="1233"/>
    <cellStyle name="20% - Accent3 4 58" xfId="1234"/>
    <cellStyle name="20% - Accent3 4 59" xfId="1235"/>
    <cellStyle name="20% - Accent3 4 6" xfId="1236"/>
    <cellStyle name="20% - Accent3 4 60" xfId="1237"/>
    <cellStyle name="20% - Accent3 4 61" xfId="1238"/>
    <cellStyle name="20% - Accent3 4 62" xfId="1239"/>
    <cellStyle name="20% - Accent3 4 7" xfId="1240"/>
    <cellStyle name="20% - Accent3 4 8" xfId="1241"/>
    <cellStyle name="20% - Accent3 4 9" xfId="1242"/>
    <cellStyle name="20% - Accent3 4_Derivative analysis" xfId="1243"/>
    <cellStyle name="20% - Accent3 40" xfId="1244"/>
    <cellStyle name="20% - Accent3 41" xfId="1245"/>
    <cellStyle name="20% - Accent3 42" xfId="1246"/>
    <cellStyle name="20% - Accent3 43" xfId="1247"/>
    <cellStyle name="20% - Accent3 44" xfId="1248"/>
    <cellStyle name="20% - Accent3 45" xfId="1249"/>
    <cellStyle name="20% - Accent3 46" xfId="1250"/>
    <cellStyle name="20% - Accent3 47" xfId="1251"/>
    <cellStyle name="20% - Accent3 48" xfId="1252"/>
    <cellStyle name="20% - Accent3 49" xfId="1253"/>
    <cellStyle name="20% - Accent3 5" xfId="1254"/>
    <cellStyle name="20% - Accent3 5 2" xfId="1255"/>
    <cellStyle name="20% - Accent3 5_Derivative analysis" xfId="1256"/>
    <cellStyle name="20% - Accent3 50" xfId="1257"/>
    <cellStyle name="20% - Accent3 51" xfId="1258"/>
    <cellStyle name="20% - Accent3 52" xfId="1259"/>
    <cellStyle name="20% - Accent3 53" xfId="1260"/>
    <cellStyle name="20% - Accent3 54" xfId="1261"/>
    <cellStyle name="20% - Accent3 55" xfId="1262"/>
    <cellStyle name="20% - Accent3 56" xfId="1263"/>
    <cellStyle name="20% - Accent3 57" xfId="1264"/>
    <cellStyle name="20% - Accent3 58" xfId="1265"/>
    <cellStyle name="20% - Accent3 59" xfId="1266"/>
    <cellStyle name="20% - Accent3 6" xfId="1267"/>
    <cellStyle name="20% - Accent3 60" xfId="1268"/>
    <cellStyle name="20% - Accent3 61" xfId="1269"/>
    <cellStyle name="20% - Accent3 62" xfId="1270"/>
    <cellStyle name="20% - Accent3 63" xfId="1271"/>
    <cellStyle name="20% - Accent3 64" xfId="1272"/>
    <cellStyle name="20% - Accent3 65" xfId="1273"/>
    <cellStyle name="20% - Accent3 66" xfId="1274"/>
    <cellStyle name="20% - Accent3 67" xfId="1275"/>
    <cellStyle name="20% - Accent3 68" xfId="1276"/>
    <cellStyle name="20% - Accent3 69" xfId="1277"/>
    <cellStyle name="20% - Accent3 7" xfId="1278"/>
    <cellStyle name="20% - Accent3 70" xfId="1279"/>
    <cellStyle name="20% - Accent3 71" xfId="1280"/>
    <cellStyle name="20% - Accent3 72" xfId="1281"/>
    <cellStyle name="20% - Accent3 73" xfId="1282"/>
    <cellStyle name="20% - Accent3 74" xfId="1283"/>
    <cellStyle name="20% - Accent3 75" xfId="1284"/>
    <cellStyle name="20% - Accent3 76" xfId="1285"/>
    <cellStyle name="20% - Accent3 77" xfId="1286"/>
    <cellStyle name="20% - Accent3 78" xfId="1287"/>
    <cellStyle name="20% - Accent3 79" xfId="1288"/>
    <cellStyle name="20% - Accent3 8" xfId="1289"/>
    <cellStyle name="20% - Accent3 80" xfId="1290"/>
    <cellStyle name="20% - Accent3 81" xfId="1291"/>
    <cellStyle name="20% - Accent3 82" xfId="1292"/>
    <cellStyle name="20% - Accent3 83" xfId="1293"/>
    <cellStyle name="20% - Accent3 84" xfId="1294"/>
    <cellStyle name="20% - Accent3 85" xfId="1295"/>
    <cellStyle name="20% - Accent3 9" xfId="1296"/>
    <cellStyle name="20% - Accent4 10" xfId="1297"/>
    <cellStyle name="20% - Accent4 11" xfId="1298"/>
    <cellStyle name="20% - Accent4 12" xfId="1299"/>
    <cellStyle name="20% - Accent4 13" xfId="1300"/>
    <cellStyle name="20% - Accent4 14" xfId="1301"/>
    <cellStyle name="20% - Accent4 15" xfId="1302"/>
    <cellStyle name="20% - Accent4 16" xfId="1303"/>
    <cellStyle name="20% - Accent4 17" xfId="1304"/>
    <cellStyle name="20% - Accent4 18" xfId="1305"/>
    <cellStyle name="20% - Accent4 19" xfId="1306"/>
    <cellStyle name="20% - Accent4 2" xfId="24"/>
    <cellStyle name="20% - Accent4 2 10" xfId="1307"/>
    <cellStyle name="20% - Accent4 2 11" xfId="1308"/>
    <cellStyle name="20% - Accent4 2 12" xfId="1309"/>
    <cellStyle name="20% - Accent4 2 13" xfId="1310"/>
    <cellStyle name="20% - Accent4 2 14" xfId="1311"/>
    <cellStyle name="20% - Accent4 2 15" xfId="1312"/>
    <cellStyle name="20% - Accent4 2 16" xfId="1313"/>
    <cellStyle name="20% - Accent4 2 17" xfId="1314"/>
    <cellStyle name="20% - Accent4 2 18" xfId="1315"/>
    <cellStyle name="20% - Accent4 2 19" xfId="1316"/>
    <cellStyle name="20% - Accent4 2 2" xfId="25"/>
    <cellStyle name="20% - Accent4 2 2 10" xfId="1317"/>
    <cellStyle name="20% - Accent4 2 2 11" xfId="1318"/>
    <cellStyle name="20% - Accent4 2 2 12" xfId="1319"/>
    <cellStyle name="20% - Accent4 2 2 13" xfId="1320"/>
    <cellStyle name="20% - Accent4 2 2 14" xfId="1321"/>
    <cellStyle name="20% - Accent4 2 2 15" xfId="1322"/>
    <cellStyle name="20% - Accent4 2 2 16" xfId="1323"/>
    <cellStyle name="20% - Accent4 2 2 17" xfId="1324"/>
    <cellStyle name="20% - Accent4 2 2 18" xfId="1325"/>
    <cellStyle name="20% - Accent4 2 2 19" xfId="1326"/>
    <cellStyle name="20% - Accent4 2 2 2" xfId="1327"/>
    <cellStyle name="20% - Accent4 2 2 20" xfId="1328"/>
    <cellStyle name="20% - Accent4 2 2 21" xfId="1329"/>
    <cellStyle name="20% - Accent4 2 2 22" xfId="1330"/>
    <cellStyle name="20% - Accent4 2 2 23" xfId="1331"/>
    <cellStyle name="20% - Accent4 2 2 24" xfId="1332"/>
    <cellStyle name="20% - Accent4 2 2 25" xfId="1333"/>
    <cellStyle name="20% - Accent4 2 2 26" xfId="1334"/>
    <cellStyle name="20% - Accent4 2 2 27" xfId="1335"/>
    <cellStyle name="20% - Accent4 2 2 28" xfId="1336"/>
    <cellStyle name="20% - Accent4 2 2 29" xfId="1337"/>
    <cellStyle name="20% - Accent4 2 2 3" xfId="1338"/>
    <cellStyle name="20% - Accent4 2 2 3 2" xfId="1339"/>
    <cellStyle name="20% - Accent4 2 2 3 3" xfId="1340"/>
    <cellStyle name="20% - Accent4 2 2 3 4" xfId="1341"/>
    <cellStyle name="20% - Accent4 2 2 3_Derivative analysis" xfId="1342"/>
    <cellStyle name="20% - Accent4 2 2 30" xfId="1343"/>
    <cellStyle name="20% - Accent4 2 2 31" xfId="1344"/>
    <cellStyle name="20% - Accent4 2 2 32" xfId="1345"/>
    <cellStyle name="20% - Accent4 2 2 33" xfId="1346"/>
    <cellStyle name="20% - Accent4 2 2 34" xfId="1347"/>
    <cellStyle name="20% - Accent4 2 2 35" xfId="1348"/>
    <cellStyle name="20% - Accent4 2 2 36" xfId="1349"/>
    <cellStyle name="20% - Accent4 2 2 37" xfId="1350"/>
    <cellStyle name="20% - Accent4 2 2 38" xfId="1351"/>
    <cellStyle name="20% - Accent4 2 2 39" xfId="1352"/>
    <cellStyle name="20% - Accent4 2 2 4" xfId="1353"/>
    <cellStyle name="20% - Accent4 2 2 40" xfId="1354"/>
    <cellStyle name="20% - Accent4 2 2 41" xfId="1355"/>
    <cellStyle name="20% - Accent4 2 2 42" xfId="1356"/>
    <cellStyle name="20% - Accent4 2 2 43" xfId="1357"/>
    <cellStyle name="20% - Accent4 2 2 44" xfId="1358"/>
    <cellStyle name="20% - Accent4 2 2 45" xfId="1359"/>
    <cellStyle name="20% - Accent4 2 2 46" xfId="1360"/>
    <cellStyle name="20% - Accent4 2 2 47" xfId="1361"/>
    <cellStyle name="20% - Accent4 2 2 48" xfId="1362"/>
    <cellStyle name="20% - Accent4 2 2 49" xfId="1363"/>
    <cellStyle name="20% - Accent4 2 2 5" xfId="1364"/>
    <cellStyle name="20% - Accent4 2 2 50" xfId="1365"/>
    <cellStyle name="20% - Accent4 2 2 51" xfId="1366"/>
    <cellStyle name="20% - Accent4 2 2 52" xfId="1367"/>
    <cellStyle name="20% - Accent4 2 2 53" xfId="1368"/>
    <cellStyle name="20% - Accent4 2 2 54" xfId="1369"/>
    <cellStyle name="20% - Accent4 2 2 55" xfId="1370"/>
    <cellStyle name="20% - Accent4 2 2 56" xfId="1371"/>
    <cellStyle name="20% - Accent4 2 2 57" xfId="1372"/>
    <cellStyle name="20% - Accent4 2 2 58" xfId="1373"/>
    <cellStyle name="20% - Accent4 2 2 59" xfId="1374"/>
    <cellStyle name="20% - Accent4 2 2 6" xfId="1375"/>
    <cellStyle name="20% - Accent4 2 2 60" xfId="1376"/>
    <cellStyle name="20% - Accent4 2 2 61" xfId="1377"/>
    <cellStyle name="20% - Accent4 2 2 7" xfId="1378"/>
    <cellStyle name="20% - Accent4 2 2 8" xfId="1379"/>
    <cellStyle name="20% - Accent4 2 2 9" xfId="1380"/>
    <cellStyle name="20% - Accent4 2 2_Derivative analysis" xfId="1381"/>
    <cellStyle name="20% - Accent4 2 20" xfId="1382"/>
    <cellStyle name="20% - Accent4 2 21" xfId="1383"/>
    <cellStyle name="20% - Accent4 2 22" xfId="1384"/>
    <cellStyle name="20% - Accent4 2 23" xfId="1385"/>
    <cellStyle name="20% - Accent4 2 24" xfId="1386"/>
    <cellStyle name="20% - Accent4 2 25" xfId="1387"/>
    <cellStyle name="20% - Accent4 2 26" xfId="1388"/>
    <cellStyle name="20% - Accent4 2 27" xfId="1389"/>
    <cellStyle name="20% - Accent4 2 28" xfId="1390"/>
    <cellStyle name="20% - Accent4 2 29" xfId="1391"/>
    <cellStyle name="20% - Accent4 2 3" xfId="1392"/>
    <cellStyle name="20% - Accent4 2 30" xfId="1393"/>
    <cellStyle name="20% - Accent4 2 31" xfId="1394"/>
    <cellStyle name="20% - Accent4 2 32" xfId="1395"/>
    <cellStyle name="20% - Accent4 2 33" xfId="1396"/>
    <cellStyle name="20% - Accent4 2 34" xfId="1397"/>
    <cellStyle name="20% - Accent4 2 35" xfId="1398"/>
    <cellStyle name="20% - Accent4 2 36" xfId="1399"/>
    <cellStyle name="20% - Accent4 2 37" xfId="1400"/>
    <cellStyle name="20% - Accent4 2 38" xfId="1401"/>
    <cellStyle name="20% - Accent4 2 39" xfId="1402"/>
    <cellStyle name="20% - Accent4 2 4" xfId="1403"/>
    <cellStyle name="20% - Accent4 2 40" xfId="1404"/>
    <cellStyle name="20% - Accent4 2 41" xfId="1405"/>
    <cellStyle name="20% - Accent4 2 42" xfId="1406"/>
    <cellStyle name="20% - Accent4 2 43" xfId="1407"/>
    <cellStyle name="20% - Accent4 2 44" xfId="1408"/>
    <cellStyle name="20% - Accent4 2 45" xfId="1409"/>
    <cellStyle name="20% - Accent4 2 46" xfId="1410"/>
    <cellStyle name="20% - Accent4 2 47" xfId="1411"/>
    <cellStyle name="20% - Accent4 2 48" xfId="1412"/>
    <cellStyle name="20% - Accent4 2 49" xfId="1413"/>
    <cellStyle name="20% - Accent4 2 5" xfId="1414"/>
    <cellStyle name="20% - Accent4 2 50" xfId="1415"/>
    <cellStyle name="20% - Accent4 2 51" xfId="1416"/>
    <cellStyle name="20% - Accent4 2 52" xfId="1417"/>
    <cellStyle name="20% - Accent4 2 53" xfId="1418"/>
    <cellStyle name="20% - Accent4 2 54" xfId="1419"/>
    <cellStyle name="20% - Accent4 2 55" xfId="1420"/>
    <cellStyle name="20% - Accent4 2 56" xfId="1421"/>
    <cellStyle name="20% - Accent4 2 57" xfId="1422"/>
    <cellStyle name="20% - Accent4 2 58" xfId="1423"/>
    <cellStyle name="20% - Accent4 2 59" xfId="1424"/>
    <cellStyle name="20% - Accent4 2 6" xfId="1425"/>
    <cellStyle name="20% - Accent4 2 60" xfId="1426"/>
    <cellStyle name="20% - Accent4 2 61" xfId="1427"/>
    <cellStyle name="20% - Accent4 2 62" xfId="1428"/>
    <cellStyle name="20% - Accent4 2 63" xfId="1429"/>
    <cellStyle name="20% - Accent4 2 64" xfId="1430"/>
    <cellStyle name="20% - Accent4 2 65" xfId="1431"/>
    <cellStyle name="20% - Accent4 2 66" xfId="1432"/>
    <cellStyle name="20% - Accent4 2 67" xfId="1433"/>
    <cellStyle name="20% - Accent4 2 68" xfId="1434"/>
    <cellStyle name="20% - Accent4 2 69" xfId="1435"/>
    <cellStyle name="20% - Accent4 2 7" xfId="1436"/>
    <cellStyle name="20% - Accent4 2 70" xfId="1437"/>
    <cellStyle name="20% - Accent4 2 71" xfId="1438"/>
    <cellStyle name="20% - Accent4 2 72" xfId="1439"/>
    <cellStyle name="20% - Accent4 2 73" xfId="1440"/>
    <cellStyle name="20% - Accent4 2 8" xfId="1441"/>
    <cellStyle name="20% - Accent4 2 9" xfId="1442"/>
    <cellStyle name="20% - Accent4 2_Debt-Equity ratio" xfId="1443"/>
    <cellStyle name="20% - Accent4 20" xfId="1444"/>
    <cellStyle name="20% - Accent4 21" xfId="1445"/>
    <cellStyle name="20% - Accent4 22" xfId="1446"/>
    <cellStyle name="20% - Accent4 23" xfId="1447"/>
    <cellStyle name="20% - Accent4 24" xfId="1448"/>
    <cellStyle name="20% - Accent4 25" xfId="1449"/>
    <cellStyle name="20% - Accent4 26" xfId="1450"/>
    <cellStyle name="20% - Accent4 27" xfId="1451"/>
    <cellStyle name="20% - Accent4 28" xfId="1452"/>
    <cellStyle name="20% - Accent4 29" xfId="1453"/>
    <cellStyle name="20% - Accent4 3" xfId="1454"/>
    <cellStyle name="20% - Accent4 3 10" xfId="1455"/>
    <cellStyle name="20% - Accent4 3 11" xfId="1456"/>
    <cellStyle name="20% - Accent4 3 12" xfId="1457"/>
    <cellStyle name="20% - Accent4 3 13" xfId="1458"/>
    <cellStyle name="20% - Accent4 3 14" xfId="1459"/>
    <cellStyle name="20% - Accent4 3 15" xfId="1460"/>
    <cellStyle name="20% - Accent4 3 16" xfId="1461"/>
    <cellStyle name="20% - Accent4 3 17" xfId="1462"/>
    <cellStyle name="20% - Accent4 3 18" xfId="1463"/>
    <cellStyle name="20% - Accent4 3 19" xfId="1464"/>
    <cellStyle name="20% - Accent4 3 2" xfId="1465"/>
    <cellStyle name="20% - Accent4 3 20" xfId="1466"/>
    <cellStyle name="20% - Accent4 3 21" xfId="1467"/>
    <cellStyle name="20% - Accent4 3 22" xfId="1468"/>
    <cellStyle name="20% - Accent4 3 23" xfId="1469"/>
    <cellStyle name="20% - Accent4 3 24" xfId="1470"/>
    <cellStyle name="20% - Accent4 3 25" xfId="1471"/>
    <cellStyle name="20% - Accent4 3 26" xfId="1472"/>
    <cellStyle name="20% - Accent4 3 27" xfId="1473"/>
    <cellStyle name="20% - Accent4 3 28" xfId="1474"/>
    <cellStyle name="20% - Accent4 3 29" xfId="1475"/>
    <cellStyle name="20% - Accent4 3 3" xfId="1476"/>
    <cellStyle name="20% - Accent4 3 30" xfId="1477"/>
    <cellStyle name="20% - Accent4 3 31" xfId="1478"/>
    <cellStyle name="20% - Accent4 3 32" xfId="1479"/>
    <cellStyle name="20% - Accent4 3 33" xfId="1480"/>
    <cellStyle name="20% - Accent4 3 34" xfId="1481"/>
    <cellStyle name="20% - Accent4 3 35" xfId="1482"/>
    <cellStyle name="20% - Accent4 3 36" xfId="1483"/>
    <cellStyle name="20% - Accent4 3 37" xfId="1484"/>
    <cellStyle name="20% - Accent4 3 38" xfId="1485"/>
    <cellStyle name="20% - Accent4 3 39" xfId="1486"/>
    <cellStyle name="20% - Accent4 3 4" xfId="1487"/>
    <cellStyle name="20% - Accent4 3 40" xfId="1488"/>
    <cellStyle name="20% - Accent4 3 41" xfId="1489"/>
    <cellStyle name="20% - Accent4 3 42" xfId="1490"/>
    <cellStyle name="20% - Accent4 3 43" xfId="1491"/>
    <cellStyle name="20% - Accent4 3 44" xfId="1492"/>
    <cellStyle name="20% - Accent4 3 45" xfId="1493"/>
    <cellStyle name="20% - Accent4 3 46" xfId="1494"/>
    <cellStyle name="20% - Accent4 3 47" xfId="1495"/>
    <cellStyle name="20% - Accent4 3 48" xfId="1496"/>
    <cellStyle name="20% - Accent4 3 49" xfId="1497"/>
    <cellStyle name="20% - Accent4 3 5" xfId="1498"/>
    <cellStyle name="20% - Accent4 3 50" xfId="1499"/>
    <cellStyle name="20% - Accent4 3 51" xfId="1500"/>
    <cellStyle name="20% - Accent4 3 52" xfId="1501"/>
    <cellStyle name="20% - Accent4 3 53" xfId="1502"/>
    <cellStyle name="20% - Accent4 3 54" xfId="1503"/>
    <cellStyle name="20% - Accent4 3 55" xfId="1504"/>
    <cellStyle name="20% - Accent4 3 56" xfId="1505"/>
    <cellStyle name="20% - Accent4 3 57" xfId="1506"/>
    <cellStyle name="20% - Accent4 3 58" xfId="1507"/>
    <cellStyle name="20% - Accent4 3 59" xfId="1508"/>
    <cellStyle name="20% - Accent4 3 6" xfId="1509"/>
    <cellStyle name="20% - Accent4 3 60" xfId="1510"/>
    <cellStyle name="20% - Accent4 3 61" xfId="1511"/>
    <cellStyle name="20% - Accent4 3 7" xfId="1512"/>
    <cellStyle name="20% - Accent4 3 8" xfId="1513"/>
    <cellStyle name="20% - Accent4 3 9" xfId="1514"/>
    <cellStyle name="20% - Accent4 3_Derivative analysis" xfId="1515"/>
    <cellStyle name="20% - Accent4 30" xfId="1516"/>
    <cellStyle name="20% - Accent4 30 2" xfId="1517"/>
    <cellStyle name="20% - Accent4 30_CC Mapping" xfId="1518"/>
    <cellStyle name="20% - Accent4 31" xfId="1519"/>
    <cellStyle name="20% - Accent4 32" xfId="1520"/>
    <cellStyle name="20% - Accent4 33" xfId="1521"/>
    <cellStyle name="20% - Accent4 34" xfId="1522"/>
    <cellStyle name="20% - Accent4 35" xfId="1523"/>
    <cellStyle name="20% - Accent4 36" xfId="1524"/>
    <cellStyle name="20% - Accent4 37" xfId="1525"/>
    <cellStyle name="20% - Accent4 38" xfId="1526"/>
    <cellStyle name="20% - Accent4 39" xfId="1527"/>
    <cellStyle name="20% - Accent4 4" xfId="1528"/>
    <cellStyle name="20% - Accent4 4 10" xfId="1529"/>
    <cellStyle name="20% - Accent4 4 11" xfId="1530"/>
    <cellStyle name="20% - Accent4 4 12" xfId="1531"/>
    <cellStyle name="20% - Accent4 4 13" xfId="1532"/>
    <cellStyle name="20% - Accent4 4 14" xfId="1533"/>
    <cellStyle name="20% - Accent4 4 15" xfId="1534"/>
    <cellStyle name="20% - Accent4 4 16" xfId="1535"/>
    <cellStyle name="20% - Accent4 4 17" xfId="1536"/>
    <cellStyle name="20% - Accent4 4 18" xfId="1537"/>
    <cellStyle name="20% - Accent4 4 19" xfId="1538"/>
    <cellStyle name="20% - Accent4 4 2" xfId="1539"/>
    <cellStyle name="20% - Accent4 4 20" xfId="1540"/>
    <cellStyle name="20% - Accent4 4 21" xfId="1541"/>
    <cellStyle name="20% - Accent4 4 22" xfId="1542"/>
    <cellStyle name="20% - Accent4 4 23" xfId="1543"/>
    <cellStyle name="20% - Accent4 4 24" xfId="1544"/>
    <cellStyle name="20% - Accent4 4 25" xfId="1545"/>
    <cellStyle name="20% - Accent4 4 26" xfId="1546"/>
    <cellStyle name="20% - Accent4 4 27" xfId="1547"/>
    <cellStyle name="20% - Accent4 4 28" xfId="1548"/>
    <cellStyle name="20% - Accent4 4 29" xfId="1549"/>
    <cellStyle name="20% - Accent4 4 3" xfId="1550"/>
    <cellStyle name="20% - Accent4 4 30" xfId="1551"/>
    <cellStyle name="20% - Accent4 4 31" xfId="1552"/>
    <cellStyle name="20% - Accent4 4 32" xfId="1553"/>
    <cellStyle name="20% - Accent4 4 33" xfId="1554"/>
    <cellStyle name="20% - Accent4 4 34" xfId="1555"/>
    <cellStyle name="20% - Accent4 4 35" xfId="1556"/>
    <cellStyle name="20% - Accent4 4 36" xfId="1557"/>
    <cellStyle name="20% - Accent4 4 37" xfId="1558"/>
    <cellStyle name="20% - Accent4 4 38" xfId="1559"/>
    <cellStyle name="20% - Accent4 4 39" xfId="1560"/>
    <cellStyle name="20% - Accent4 4 4" xfId="1561"/>
    <cellStyle name="20% - Accent4 4 40" xfId="1562"/>
    <cellStyle name="20% - Accent4 4 41" xfId="1563"/>
    <cellStyle name="20% - Accent4 4 42" xfId="1564"/>
    <cellStyle name="20% - Accent4 4 43" xfId="1565"/>
    <cellStyle name="20% - Accent4 4 44" xfId="1566"/>
    <cellStyle name="20% - Accent4 4 45" xfId="1567"/>
    <cellStyle name="20% - Accent4 4 46" xfId="1568"/>
    <cellStyle name="20% - Accent4 4 47" xfId="1569"/>
    <cellStyle name="20% - Accent4 4 48" xfId="1570"/>
    <cellStyle name="20% - Accent4 4 49" xfId="1571"/>
    <cellStyle name="20% - Accent4 4 5" xfId="1572"/>
    <cellStyle name="20% - Accent4 4 50" xfId="1573"/>
    <cellStyle name="20% - Accent4 4 51" xfId="1574"/>
    <cellStyle name="20% - Accent4 4 52" xfId="1575"/>
    <cellStyle name="20% - Accent4 4 53" xfId="1576"/>
    <cellStyle name="20% - Accent4 4 54" xfId="1577"/>
    <cellStyle name="20% - Accent4 4 55" xfId="1578"/>
    <cellStyle name="20% - Accent4 4 56" xfId="1579"/>
    <cellStyle name="20% - Accent4 4 57" xfId="1580"/>
    <cellStyle name="20% - Accent4 4 58" xfId="1581"/>
    <cellStyle name="20% - Accent4 4 59" xfId="1582"/>
    <cellStyle name="20% - Accent4 4 6" xfId="1583"/>
    <cellStyle name="20% - Accent4 4 60" xfId="1584"/>
    <cellStyle name="20% - Accent4 4 61" xfId="1585"/>
    <cellStyle name="20% - Accent4 4 62" xfId="1586"/>
    <cellStyle name="20% - Accent4 4 7" xfId="1587"/>
    <cellStyle name="20% - Accent4 4 8" xfId="1588"/>
    <cellStyle name="20% - Accent4 4 9" xfId="1589"/>
    <cellStyle name="20% - Accent4 4_Derivative analysis" xfId="1590"/>
    <cellStyle name="20% - Accent4 40" xfId="1591"/>
    <cellStyle name="20% - Accent4 41" xfId="1592"/>
    <cellStyle name="20% - Accent4 42" xfId="1593"/>
    <cellStyle name="20% - Accent4 43" xfId="1594"/>
    <cellStyle name="20% - Accent4 44" xfId="1595"/>
    <cellStyle name="20% - Accent4 45" xfId="1596"/>
    <cellStyle name="20% - Accent4 46" xfId="1597"/>
    <cellStyle name="20% - Accent4 47" xfId="1598"/>
    <cellStyle name="20% - Accent4 48" xfId="1599"/>
    <cellStyle name="20% - Accent4 49" xfId="1600"/>
    <cellStyle name="20% - Accent4 5" xfId="1601"/>
    <cellStyle name="20% - Accent4 5 2" xfId="1602"/>
    <cellStyle name="20% - Accent4 5_Derivative analysis" xfId="1603"/>
    <cellStyle name="20% - Accent4 50" xfId="1604"/>
    <cellStyle name="20% - Accent4 51" xfId="1605"/>
    <cellStyle name="20% - Accent4 52" xfId="1606"/>
    <cellStyle name="20% - Accent4 53" xfId="1607"/>
    <cellStyle name="20% - Accent4 54" xfId="1608"/>
    <cellStyle name="20% - Accent4 55" xfId="1609"/>
    <cellStyle name="20% - Accent4 56" xfId="1610"/>
    <cellStyle name="20% - Accent4 57" xfId="1611"/>
    <cellStyle name="20% - Accent4 58" xfId="1612"/>
    <cellStyle name="20% - Accent4 59" xfId="1613"/>
    <cellStyle name="20% - Accent4 6" xfId="1614"/>
    <cellStyle name="20% - Accent4 60" xfId="1615"/>
    <cellStyle name="20% - Accent4 61" xfId="1616"/>
    <cellStyle name="20% - Accent4 62" xfId="1617"/>
    <cellStyle name="20% - Accent4 63" xfId="1618"/>
    <cellStyle name="20% - Accent4 64" xfId="1619"/>
    <cellStyle name="20% - Accent4 65" xfId="1620"/>
    <cellStyle name="20% - Accent4 66" xfId="1621"/>
    <cellStyle name="20% - Accent4 67" xfId="1622"/>
    <cellStyle name="20% - Accent4 68" xfId="1623"/>
    <cellStyle name="20% - Accent4 69" xfId="1624"/>
    <cellStyle name="20% - Accent4 7" xfId="1625"/>
    <cellStyle name="20% - Accent4 70" xfId="1626"/>
    <cellStyle name="20% - Accent4 71" xfId="1627"/>
    <cellStyle name="20% - Accent4 72" xfId="1628"/>
    <cellStyle name="20% - Accent4 73" xfId="1629"/>
    <cellStyle name="20% - Accent4 74" xfId="1630"/>
    <cellStyle name="20% - Accent4 75" xfId="1631"/>
    <cellStyle name="20% - Accent4 76" xfId="1632"/>
    <cellStyle name="20% - Accent4 77" xfId="1633"/>
    <cellStyle name="20% - Accent4 78" xfId="1634"/>
    <cellStyle name="20% - Accent4 79" xfId="1635"/>
    <cellStyle name="20% - Accent4 8" xfId="1636"/>
    <cellStyle name="20% - Accent4 80" xfId="1637"/>
    <cellStyle name="20% - Accent4 81" xfId="1638"/>
    <cellStyle name="20% - Accent4 82" xfId="1639"/>
    <cellStyle name="20% - Accent4 83" xfId="1640"/>
    <cellStyle name="20% - Accent4 84" xfId="1641"/>
    <cellStyle name="20% - Accent4 85" xfId="1642"/>
    <cellStyle name="20% - Accent4 9" xfId="1643"/>
    <cellStyle name="20% - Accent5 10" xfId="1644"/>
    <cellStyle name="20% - Accent5 11" xfId="1645"/>
    <cellStyle name="20% - Accent5 12" xfId="1646"/>
    <cellStyle name="20% - Accent5 13" xfId="1647"/>
    <cellStyle name="20% - Accent5 14" xfId="1648"/>
    <cellStyle name="20% - Accent5 15" xfId="1649"/>
    <cellStyle name="20% - Accent5 16" xfId="1650"/>
    <cellStyle name="20% - Accent5 17" xfId="1651"/>
    <cellStyle name="20% - Accent5 18" xfId="1652"/>
    <cellStyle name="20% - Accent5 19" xfId="1653"/>
    <cellStyle name="20% - Accent5 2" xfId="26"/>
    <cellStyle name="20% - Accent5 2 10" xfId="1654"/>
    <cellStyle name="20% - Accent5 2 11" xfId="1655"/>
    <cellStyle name="20% - Accent5 2 12" xfId="1656"/>
    <cellStyle name="20% - Accent5 2 13" xfId="1657"/>
    <cellStyle name="20% - Accent5 2 14" xfId="1658"/>
    <cellStyle name="20% - Accent5 2 15" xfId="1659"/>
    <cellStyle name="20% - Accent5 2 16" xfId="1660"/>
    <cellStyle name="20% - Accent5 2 17" xfId="1661"/>
    <cellStyle name="20% - Accent5 2 18" xfId="1662"/>
    <cellStyle name="20% - Accent5 2 19" xfId="1663"/>
    <cellStyle name="20% - Accent5 2 2" xfId="27"/>
    <cellStyle name="20% - Accent5 2 2 10" xfId="1664"/>
    <cellStyle name="20% - Accent5 2 2 11" xfId="1665"/>
    <cellStyle name="20% - Accent5 2 2 12" xfId="1666"/>
    <cellStyle name="20% - Accent5 2 2 13" xfId="1667"/>
    <cellStyle name="20% - Accent5 2 2 14" xfId="1668"/>
    <cellStyle name="20% - Accent5 2 2 15" xfId="1669"/>
    <cellStyle name="20% - Accent5 2 2 16" xfId="1670"/>
    <cellStyle name="20% - Accent5 2 2 17" xfId="1671"/>
    <cellStyle name="20% - Accent5 2 2 18" xfId="1672"/>
    <cellStyle name="20% - Accent5 2 2 19" xfId="1673"/>
    <cellStyle name="20% - Accent5 2 2 2" xfId="1674"/>
    <cellStyle name="20% - Accent5 2 2 20" xfId="1675"/>
    <cellStyle name="20% - Accent5 2 2 21" xfId="1676"/>
    <cellStyle name="20% - Accent5 2 2 22" xfId="1677"/>
    <cellStyle name="20% - Accent5 2 2 23" xfId="1678"/>
    <cellStyle name="20% - Accent5 2 2 24" xfId="1679"/>
    <cellStyle name="20% - Accent5 2 2 25" xfId="1680"/>
    <cellStyle name="20% - Accent5 2 2 26" xfId="1681"/>
    <cellStyle name="20% - Accent5 2 2 27" xfId="1682"/>
    <cellStyle name="20% - Accent5 2 2 28" xfId="1683"/>
    <cellStyle name="20% - Accent5 2 2 29" xfId="1684"/>
    <cellStyle name="20% - Accent5 2 2 3" xfId="1685"/>
    <cellStyle name="20% - Accent5 2 2 3 2" xfId="1686"/>
    <cellStyle name="20% - Accent5 2 2 3 3" xfId="1687"/>
    <cellStyle name="20% - Accent5 2 2 3 4" xfId="1688"/>
    <cellStyle name="20% - Accent5 2 2 3_Derivative analysis" xfId="1689"/>
    <cellStyle name="20% - Accent5 2 2 30" xfId="1690"/>
    <cellStyle name="20% - Accent5 2 2 31" xfId="1691"/>
    <cellStyle name="20% - Accent5 2 2 32" xfId="1692"/>
    <cellStyle name="20% - Accent5 2 2 33" xfId="1693"/>
    <cellStyle name="20% - Accent5 2 2 34" xfId="1694"/>
    <cellStyle name="20% - Accent5 2 2 35" xfId="1695"/>
    <cellStyle name="20% - Accent5 2 2 36" xfId="1696"/>
    <cellStyle name="20% - Accent5 2 2 37" xfId="1697"/>
    <cellStyle name="20% - Accent5 2 2 38" xfId="1698"/>
    <cellStyle name="20% - Accent5 2 2 39" xfId="1699"/>
    <cellStyle name="20% - Accent5 2 2 4" xfId="1700"/>
    <cellStyle name="20% - Accent5 2 2 40" xfId="1701"/>
    <cellStyle name="20% - Accent5 2 2 41" xfId="1702"/>
    <cellStyle name="20% - Accent5 2 2 42" xfId="1703"/>
    <cellStyle name="20% - Accent5 2 2 43" xfId="1704"/>
    <cellStyle name="20% - Accent5 2 2 44" xfId="1705"/>
    <cellStyle name="20% - Accent5 2 2 45" xfId="1706"/>
    <cellStyle name="20% - Accent5 2 2 46" xfId="1707"/>
    <cellStyle name="20% - Accent5 2 2 47" xfId="1708"/>
    <cellStyle name="20% - Accent5 2 2 48" xfId="1709"/>
    <cellStyle name="20% - Accent5 2 2 49" xfId="1710"/>
    <cellStyle name="20% - Accent5 2 2 5" xfId="1711"/>
    <cellStyle name="20% - Accent5 2 2 50" xfId="1712"/>
    <cellStyle name="20% - Accent5 2 2 51" xfId="1713"/>
    <cellStyle name="20% - Accent5 2 2 52" xfId="1714"/>
    <cellStyle name="20% - Accent5 2 2 53" xfId="1715"/>
    <cellStyle name="20% - Accent5 2 2 54" xfId="1716"/>
    <cellStyle name="20% - Accent5 2 2 55" xfId="1717"/>
    <cellStyle name="20% - Accent5 2 2 56" xfId="1718"/>
    <cellStyle name="20% - Accent5 2 2 57" xfId="1719"/>
    <cellStyle name="20% - Accent5 2 2 58" xfId="1720"/>
    <cellStyle name="20% - Accent5 2 2 59" xfId="1721"/>
    <cellStyle name="20% - Accent5 2 2 6" xfId="1722"/>
    <cellStyle name="20% - Accent5 2 2 60" xfId="1723"/>
    <cellStyle name="20% - Accent5 2 2 61" xfId="1724"/>
    <cellStyle name="20% - Accent5 2 2 62" xfId="1725"/>
    <cellStyle name="20% - Accent5 2 2 7" xfId="1726"/>
    <cellStyle name="20% - Accent5 2 2 8" xfId="1727"/>
    <cellStyle name="20% - Accent5 2 2 9" xfId="1728"/>
    <cellStyle name="20% - Accent5 2 2_Derivative analysis" xfId="1729"/>
    <cellStyle name="20% - Accent5 2 20" xfId="1730"/>
    <cellStyle name="20% - Accent5 2 21" xfId="1731"/>
    <cellStyle name="20% - Accent5 2 22" xfId="1732"/>
    <cellStyle name="20% - Accent5 2 23" xfId="1733"/>
    <cellStyle name="20% - Accent5 2 24" xfId="1734"/>
    <cellStyle name="20% - Accent5 2 25" xfId="1735"/>
    <cellStyle name="20% - Accent5 2 26" xfId="1736"/>
    <cellStyle name="20% - Accent5 2 27" xfId="1737"/>
    <cellStyle name="20% - Accent5 2 28" xfId="1738"/>
    <cellStyle name="20% - Accent5 2 29" xfId="1739"/>
    <cellStyle name="20% - Accent5 2 3" xfId="1740"/>
    <cellStyle name="20% - Accent5 2 3 2" xfId="1741"/>
    <cellStyle name="20% - Accent5 2 3_Derivative analysis" xfId="1742"/>
    <cellStyle name="20% - Accent5 2 30" xfId="1743"/>
    <cellStyle name="20% - Accent5 2 31" xfId="1744"/>
    <cellStyle name="20% - Accent5 2 32" xfId="1745"/>
    <cellStyle name="20% - Accent5 2 33" xfId="1746"/>
    <cellStyle name="20% - Accent5 2 34" xfId="1747"/>
    <cellStyle name="20% - Accent5 2 35" xfId="1748"/>
    <cellStyle name="20% - Accent5 2 36" xfId="1749"/>
    <cellStyle name="20% - Accent5 2 37" xfId="1750"/>
    <cellStyle name="20% - Accent5 2 38" xfId="1751"/>
    <cellStyle name="20% - Accent5 2 39" xfId="1752"/>
    <cellStyle name="20% - Accent5 2 4" xfId="1753"/>
    <cellStyle name="20% - Accent5 2 40" xfId="1754"/>
    <cellStyle name="20% - Accent5 2 41" xfId="1755"/>
    <cellStyle name="20% - Accent5 2 42" xfId="1756"/>
    <cellStyle name="20% - Accent5 2 43" xfId="1757"/>
    <cellStyle name="20% - Accent5 2 44" xfId="1758"/>
    <cellStyle name="20% - Accent5 2 45" xfId="1759"/>
    <cellStyle name="20% - Accent5 2 46" xfId="1760"/>
    <cellStyle name="20% - Accent5 2 47" xfId="1761"/>
    <cellStyle name="20% - Accent5 2 48" xfId="1762"/>
    <cellStyle name="20% - Accent5 2 49" xfId="1763"/>
    <cellStyle name="20% - Accent5 2 5" xfId="1764"/>
    <cellStyle name="20% - Accent5 2 50" xfId="1765"/>
    <cellStyle name="20% - Accent5 2 51" xfId="1766"/>
    <cellStyle name="20% - Accent5 2 52" xfId="1767"/>
    <cellStyle name="20% - Accent5 2 53" xfId="1768"/>
    <cellStyle name="20% - Accent5 2 54" xfId="1769"/>
    <cellStyle name="20% - Accent5 2 55" xfId="1770"/>
    <cellStyle name="20% - Accent5 2 56" xfId="1771"/>
    <cellStyle name="20% - Accent5 2 57" xfId="1772"/>
    <cellStyle name="20% - Accent5 2 58" xfId="1773"/>
    <cellStyle name="20% - Accent5 2 59" xfId="1774"/>
    <cellStyle name="20% - Accent5 2 6" xfId="1775"/>
    <cellStyle name="20% - Accent5 2 60" xfId="1776"/>
    <cellStyle name="20% - Accent5 2 61" xfId="1777"/>
    <cellStyle name="20% - Accent5 2 62" xfId="1778"/>
    <cellStyle name="20% - Accent5 2 63" xfId="1779"/>
    <cellStyle name="20% - Accent5 2 64" xfId="1780"/>
    <cellStyle name="20% - Accent5 2 65" xfId="1781"/>
    <cellStyle name="20% - Accent5 2 66" xfId="1782"/>
    <cellStyle name="20% - Accent5 2 67" xfId="1783"/>
    <cellStyle name="20% - Accent5 2 68" xfId="1784"/>
    <cellStyle name="20% - Accent5 2 69" xfId="1785"/>
    <cellStyle name="20% - Accent5 2 7" xfId="1786"/>
    <cellStyle name="20% - Accent5 2 70" xfId="1787"/>
    <cellStyle name="20% - Accent5 2 71" xfId="1788"/>
    <cellStyle name="20% - Accent5 2 8" xfId="1789"/>
    <cellStyle name="20% - Accent5 2 9" xfId="1790"/>
    <cellStyle name="20% - Accent5 2_Derivative analysis" xfId="1791"/>
    <cellStyle name="20% - Accent5 20" xfId="1792"/>
    <cellStyle name="20% - Accent5 21" xfId="1793"/>
    <cellStyle name="20% - Accent5 22" xfId="1794"/>
    <cellStyle name="20% - Accent5 23" xfId="1795"/>
    <cellStyle name="20% - Accent5 24" xfId="1796"/>
    <cellStyle name="20% - Accent5 25" xfId="1797"/>
    <cellStyle name="20% - Accent5 26" xfId="1798"/>
    <cellStyle name="20% - Accent5 27" xfId="1799"/>
    <cellStyle name="20% - Accent5 28" xfId="1800"/>
    <cellStyle name="20% - Accent5 29" xfId="1801"/>
    <cellStyle name="20% - Accent5 3" xfId="1802"/>
    <cellStyle name="20% - Accent5 3 10" xfId="1803"/>
    <cellStyle name="20% - Accent5 3 11" xfId="1804"/>
    <cellStyle name="20% - Accent5 3 12" xfId="1805"/>
    <cellStyle name="20% - Accent5 3 13" xfId="1806"/>
    <cellStyle name="20% - Accent5 3 14" xfId="1807"/>
    <cellStyle name="20% - Accent5 3 15" xfId="1808"/>
    <cellStyle name="20% - Accent5 3 16" xfId="1809"/>
    <cellStyle name="20% - Accent5 3 17" xfId="1810"/>
    <cellStyle name="20% - Accent5 3 18" xfId="1811"/>
    <cellStyle name="20% - Accent5 3 19" xfId="1812"/>
    <cellStyle name="20% - Accent5 3 2" xfId="1813"/>
    <cellStyle name="20% - Accent5 3 20" xfId="1814"/>
    <cellStyle name="20% - Accent5 3 21" xfId="1815"/>
    <cellStyle name="20% - Accent5 3 22" xfId="1816"/>
    <cellStyle name="20% - Accent5 3 23" xfId="1817"/>
    <cellStyle name="20% - Accent5 3 24" xfId="1818"/>
    <cellStyle name="20% - Accent5 3 25" xfId="1819"/>
    <cellStyle name="20% - Accent5 3 26" xfId="1820"/>
    <cellStyle name="20% - Accent5 3 27" xfId="1821"/>
    <cellStyle name="20% - Accent5 3 28" xfId="1822"/>
    <cellStyle name="20% - Accent5 3 29" xfId="1823"/>
    <cellStyle name="20% - Accent5 3 3" xfId="1824"/>
    <cellStyle name="20% - Accent5 3 30" xfId="1825"/>
    <cellStyle name="20% - Accent5 3 31" xfId="1826"/>
    <cellStyle name="20% - Accent5 3 32" xfId="1827"/>
    <cellStyle name="20% - Accent5 3 33" xfId="1828"/>
    <cellStyle name="20% - Accent5 3 34" xfId="1829"/>
    <cellStyle name="20% - Accent5 3 35" xfId="1830"/>
    <cellStyle name="20% - Accent5 3 36" xfId="1831"/>
    <cellStyle name="20% - Accent5 3 37" xfId="1832"/>
    <cellStyle name="20% - Accent5 3 38" xfId="1833"/>
    <cellStyle name="20% - Accent5 3 39" xfId="1834"/>
    <cellStyle name="20% - Accent5 3 4" xfId="1835"/>
    <cellStyle name="20% - Accent5 3 40" xfId="1836"/>
    <cellStyle name="20% - Accent5 3 41" xfId="1837"/>
    <cellStyle name="20% - Accent5 3 42" xfId="1838"/>
    <cellStyle name="20% - Accent5 3 43" xfId="1839"/>
    <cellStyle name="20% - Accent5 3 44" xfId="1840"/>
    <cellStyle name="20% - Accent5 3 45" xfId="1841"/>
    <cellStyle name="20% - Accent5 3 46" xfId="1842"/>
    <cellStyle name="20% - Accent5 3 47" xfId="1843"/>
    <cellStyle name="20% - Accent5 3 48" xfId="1844"/>
    <cellStyle name="20% - Accent5 3 49" xfId="1845"/>
    <cellStyle name="20% - Accent5 3 5" xfId="1846"/>
    <cellStyle name="20% - Accent5 3 50" xfId="1847"/>
    <cellStyle name="20% - Accent5 3 51" xfId="1848"/>
    <cellStyle name="20% - Accent5 3 52" xfId="1849"/>
    <cellStyle name="20% - Accent5 3 53" xfId="1850"/>
    <cellStyle name="20% - Accent5 3 54" xfId="1851"/>
    <cellStyle name="20% - Accent5 3 55" xfId="1852"/>
    <cellStyle name="20% - Accent5 3 56" xfId="1853"/>
    <cellStyle name="20% - Accent5 3 57" xfId="1854"/>
    <cellStyle name="20% - Accent5 3 58" xfId="1855"/>
    <cellStyle name="20% - Accent5 3 59" xfId="1856"/>
    <cellStyle name="20% - Accent5 3 6" xfId="1857"/>
    <cellStyle name="20% - Accent5 3 60" xfId="1858"/>
    <cellStyle name="20% - Accent5 3 61" xfId="1859"/>
    <cellStyle name="20% - Accent5 3 7" xfId="1860"/>
    <cellStyle name="20% - Accent5 3 8" xfId="1861"/>
    <cellStyle name="20% - Accent5 3 9" xfId="1862"/>
    <cellStyle name="20% - Accent5 3_Derivative analysis" xfId="1863"/>
    <cellStyle name="20% - Accent5 30" xfId="1864"/>
    <cellStyle name="20% - Accent5 31" xfId="1865"/>
    <cellStyle name="20% - Accent5 32" xfId="1866"/>
    <cellStyle name="20% - Accent5 4" xfId="1867"/>
    <cellStyle name="20% - Accent5 4 10" xfId="1868"/>
    <cellStyle name="20% - Accent5 4 11" xfId="1869"/>
    <cellStyle name="20% - Accent5 4 12" xfId="1870"/>
    <cellStyle name="20% - Accent5 4 13" xfId="1871"/>
    <cellStyle name="20% - Accent5 4 14" xfId="1872"/>
    <cellStyle name="20% - Accent5 4 15" xfId="1873"/>
    <cellStyle name="20% - Accent5 4 16" xfId="1874"/>
    <cellStyle name="20% - Accent5 4 17" xfId="1875"/>
    <cellStyle name="20% - Accent5 4 18" xfId="1876"/>
    <cellStyle name="20% - Accent5 4 19" xfId="1877"/>
    <cellStyle name="20% - Accent5 4 2" xfId="1878"/>
    <cellStyle name="20% - Accent5 4 20" xfId="1879"/>
    <cellStyle name="20% - Accent5 4 21" xfId="1880"/>
    <cellStyle name="20% - Accent5 4 22" xfId="1881"/>
    <cellStyle name="20% - Accent5 4 23" xfId="1882"/>
    <cellStyle name="20% - Accent5 4 24" xfId="1883"/>
    <cellStyle name="20% - Accent5 4 25" xfId="1884"/>
    <cellStyle name="20% - Accent5 4 26" xfId="1885"/>
    <cellStyle name="20% - Accent5 4 27" xfId="1886"/>
    <cellStyle name="20% - Accent5 4 28" xfId="1887"/>
    <cellStyle name="20% - Accent5 4 29" xfId="1888"/>
    <cellStyle name="20% - Accent5 4 3" xfId="1889"/>
    <cellStyle name="20% - Accent5 4 30" xfId="1890"/>
    <cellStyle name="20% - Accent5 4 31" xfId="1891"/>
    <cellStyle name="20% - Accent5 4 32" xfId="1892"/>
    <cellStyle name="20% - Accent5 4 33" xfId="1893"/>
    <cellStyle name="20% - Accent5 4 34" xfId="1894"/>
    <cellStyle name="20% - Accent5 4 35" xfId="1895"/>
    <cellStyle name="20% - Accent5 4 36" xfId="1896"/>
    <cellStyle name="20% - Accent5 4 37" xfId="1897"/>
    <cellStyle name="20% - Accent5 4 38" xfId="1898"/>
    <cellStyle name="20% - Accent5 4 39" xfId="1899"/>
    <cellStyle name="20% - Accent5 4 4" xfId="1900"/>
    <cellStyle name="20% - Accent5 4 40" xfId="1901"/>
    <cellStyle name="20% - Accent5 4 41" xfId="1902"/>
    <cellStyle name="20% - Accent5 4 42" xfId="1903"/>
    <cellStyle name="20% - Accent5 4 43" xfId="1904"/>
    <cellStyle name="20% - Accent5 4 44" xfId="1905"/>
    <cellStyle name="20% - Accent5 4 45" xfId="1906"/>
    <cellStyle name="20% - Accent5 4 46" xfId="1907"/>
    <cellStyle name="20% - Accent5 4 47" xfId="1908"/>
    <cellStyle name="20% - Accent5 4 48" xfId="1909"/>
    <cellStyle name="20% - Accent5 4 49" xfId="1910"/>
    <cellStyle name="20% - Accent5 4 5" xfId="1911"/>
    <cellStyle name="20% - Accent5 4 50" xfId="1912"/>
    <cellStyle name="20% - Accent5 4 51" xfId="1913"/>
    <cellStyle name="20% - Accent5 4 52" xfId="1914"/>
    <cellStyle name="20% - Accent5 4 53" xfId="1915"/>
    <cellStyle name="20% - Accent5 4 54" xfId="1916"/>
    <cellStyle name="20% - Accent5 4 55" xfId="1917"/>
    <cellStyle name="20% - Accent5 4 56" xfId="1918"/>
    <cellStyle name="20% - Accent5 4 57" xfId="1919"/>
    <cellStyle name="20% - Accent5 4 58" xfId="1920"/>
    <cellStyle name="20% - Accent5 4 59" xfId="1921"/>
    <cellStyle name="20% - Accent5 4 6" xfId="1922"/>
    <cellStyle name="20% - Accent5 4 60" xfId="1923"/>
    <cellStyle name="20% - Accent5 4 61" xfId="1924"/>
    <cellStyle name="20% - Accent5 4 7" xfId="1925"/>
    <cellStyle name="20% - Accent5 4 8" xfId="1926"/>
    <cellStyle name="20% - Accent5 4 9" xfId="1927"/>
    <cellStyle name="20% - Accent5 4_FX on interco loans" xfId="1928"/>
    <cellStyle name="20% - Accent5 5" xfId="1929"/>
    <cellStyle name="20% - Accent5 6" xfId="1930"/>
    <cellStyle name="20% - Accent5 7" xfId="1931"/>
    <cellStyle name="20% - Accent5 8" xfId="1932"/>
    <cellStyle name="20% - Accent5 9" xfId="1933"/>
    <cellStyle name="20% - Accent6 10" xfId="1934"/>
    <cellStyle name="20% - Accent6 11" xfId="1935"/>
    <cellStyle name="20% - Accent6 12" xfId="1936"/>
    <cellStyle name="20% - Accent6 13" xfId="1937"/>
    <cellStyle name="20% - Accent6 14" xfId="1938"/>
    <cellStyle name="20% - Accent6 15" xfId="1939"/>
    <cellStyle name="20% - Accent6 16" xfId="1940"/>
    <cellStyle name="20% - Accent6 17" xfId="1941"/>
    <cellStyle name="20% - Accent6 18" xfId="1942"/>
    <cellStyle name="20% - Accent6 19" xfId="1943"/>
    <cellStyle name="20% - Accent6 2" xfId="28"/>
    <cellStyle name="20% - Accent6 2 10" xfId="1944"/>
    <cellStyle name="20% - Accent6 2 11" xfId="1945"/>
    <cellStyle name="20% - Accent6 2 12" xfId="1946"/>
    <cellStyle name="20% - Accent6 2 13" xfId="1947"/>
    <cellStyle name="20% - Accent6 2 14" xfId="1948"/>
    <cellStyle name="20% - Accent6 2 15" xfId="1949"/>
    <cellStyle name="20% - Accent6 2 16" xfId="1950"/>
    <cellStyle name="20% - Accent6 2 17" xfId="1951"/>
    <cellStyle name="20% - Accent6 2 18" xfId="1952"/>
    <cellStyle name="20% - Accent6 2 19" xfId="1953"/>
    <cellStyle name="20% - Accent6 2 2" xfId="29"/>
    <cellStyle name="20% - Accent6 2 2 10" xfId="1954"/>
    <cellStyle name="20% - Accent6 2 2 11" xfId="1955"/>
    <cellStyle name="20% - Accent6 2 2 12" xfId="1956"/>
    <cellStyle name="20% - Accent6 2 2 13" xfId="1957"/>
    <cellStyle name="20% - Accent6 2 2 14" xfId="1958"/>
    <cellStyle name="20% - Accent6 2 2 15" xfId="1959"/>
    <cellStyle name="20% - Accent6 2 2 16" xfId="1960"/>
    <cellStyle name="20% - Accent6 2 2 17" xfId="1961"/>
    <cellStyle name="20% - Accent6 2 2 18" xfId="1962"/>
    <cellStyle name="20% - Accent6 2 2 19" xfId="1963"/>
    <cellStyle name="20% - Accent6 2 2 2" xfId="1964"/>
    <cellStyle name="20% - Accent6 2 2 20" xfId="1965"/>
    <cellStyle name="20% - Accent6 2 2 21" xfId="1966"/>
    <cellStyle name="20% - Accent6 2 2 22" xfId="1967"/>
    <cellStyle name="20% - Accent6 2 2 23" xfId="1968"/>
    <cellStyle name="20% - Accent6 2 2 24" xfId="1969"/>
    <cellStyle name="20% - Accent6 2 2 25" xfId="1970"/>
    <cellStyle name="20% - Accent6 2 2 26" xfId="1971"/>
    <cellStyle name="20% - Accent6 2 2 27" xfId="1972"/>
    <cellStyle name="20% - Accent6 2 2 28" xfId="1973"/>
    <cellStyle name="20% - Accent6 2 2 29" xfId="1974"/>
    <cellStyle name="20% - Accent6 2 2 3" xfId="1975"/>
    <cellStyle name="20% - Accent6 2 2 3 2" xfId="1976"/>
    <cellStyle name="20% - Accent6 2 2 3 3" xfId="1977"/>
    <cellStyle name="20% - Accent6 2 2 3 4" xfId="1978"/>
    <cellStyle name="20% - Accent6 2 2 3_Derivative analysis" xfId="1979"/>
    <cellStyle name="20% - Accent6 2 2 30" xfId="1980"/>
    <cellStyle name="20% - Accent6 2 2 31" xfId="1981"/>
    <cellStyle name="20% - Accent6 2 2 32" xfId="1982"/>
    <cellStyle name="20% - Accent6 2 2 33" xfId="1983"/>
    <cellStyle name="20% - Accent6 2 2 34" xfId="1984"/>
    <cellStyle name="20% - Accent6 2 2 35" xfId="1985"/>
    <cellStyle name="20% - Accent6 2 2 36" xfId="1986"/>
    <cellStyle name="20% - Accent6 2 2 37" xfId="1987"/>
    <cellStyle name="20% - Accent6 2 2 38" xfId="1988"/>
    <cellStyle name="20% - Accent6 2 2 39" xfId="1989"/>
    <cellStyle name="20% - Accent6 2 2 4" xfId="1990"/>
    <cellStyle name="20% - Accent6 2 2 40" xfId="1991"/>
    <cellStyle name="20% - Accent6 2 2 41" xfId="1992"/>
    <cellStyle name="20% - Accent6 2 2 42" xfId="1993"/>
    <cellStyle name="20% - Accent6 2 2 43" xfId="1994"/>
    <cellStyle name="20% - Accent6 2 2 44" xfId="1995"/>
    <cellStyle name="20% - Accent6 2 2 45" xfId="1996"/>
    <cellStyle name="20% - Accent6 2 2 46" xfId="1997"/>
    <cellStyle name="20% - Accent6 2 2 47" xfId="1998"/>
    <cellStyle name="20% - Accent6 2 2 48" xfId="1999"/>
    <cellStyle name="20% - Accent6 2 2 49" xfId="2000"/>
    <cellStyle name="20% - Accent6 2 2 5" xfId="2001"/>
    <cellStyle name="20% - Accent6 2 2 50" xfId="2002"/>
    <cellStyle name="20% - Accent6 2 2 51" xfId="2003"/>
    <cellStyle name="20% - Accent6 2 2 52" xfId="2004"/>
    <cellStyle name="20% - Accent6 2 2 53" xfId="2005"/>
    <cellStyle name="20% - Accent6 2 2 54" xfId="2006"/>
    <cellStyle name="20% - Accent6 2 2 55" xfId="2007"/>
    <cellStyle name="20% - Accent6 2 2 56" xfId="2008"/>
    <cellStyle name="20% - Accent6 2 2 57" xfId="2009"/>
    <cellStyle name="20% - Accent6 2 2 58" xfId="2010"/>
    <cellStyle name="20% - Accent6 2 2 59" xfId="2011"/>
    <cellStyle name="20% - Accent6 2 2 6" xfId="2012"/>
    <cellStyle name="20% - Accent6 2 2 60" xfId="2013"/>
    <cellStyle name="20% - Accent6 2 2 61" xfId="2014"/>
    <cellStyle name="20% - Accent6 2 2 7" xfId="2015"/>
    <cellStyle name="20% - Accent6 2 2 8" xfId="2016"/>
    <cellStyle name="20% - Accent6 2 2 9" xfId="2017"/>
    <cellStyle name="20% - Accent6 2 2_Derivative analysis" xfId="2018"/>
    <cellStyle name="20% - Accent6 2 20" xfId="2019"/>
    <cellStyle name="20% - Accent6 2 21" xfId="2020"/>
    <cellStyle name="20% - Accent6 2 22" xfId="2021"/>
    <cellStyle name="20% - Accent6 2 23" xfId="2022"/>
    <cellStyle name="20% - Accent6 2 24" xfId="2023"/>
    <cellStyle name="20% - Accent6 2 25" xfId="2024"/>
    <cellStyle name="20% - Accent6 2 26" xfId="2025"/>
    <cellStyle name="20% - Accent6 2 27" xfId="2026"/>
    <cellStyle name="20% - Accent6 2 28" xfId="2027"/>
    <cellStyle name="20% - Accent6 2 29" xfId="2028"/>
    <cellStyle name="20% - Accent6 2 3" xfId="2029"/>
    <cellStyle name="20% - Accent6 2 30" xfId="2030"/>
    <cellStyle name="20% - Accent6 2 31" xfId="2031"/>
    <cellStyle name="20% - Accent6 2 32" xfId="2032"/>
    <cellStyle name="20% - Accent6 2 33" xfId="2033"/>
    <cellStyle name="20% - Accent6 2 34" xfId="2034"/>
    <cellStyle name="20% - Accent6 2 35" xfId="2035"/>
    <cellStyle name="20% - Accent6 2 36" xfId="2036"/>
    <cellStyle name="20% - Accent6 2 37" xfId="2037"/>
    <cellStyle name="20% - Accent6 2 38" xfId="2038"/>
    <cellStyle name="20% - Accent6 2 39" xfId="2039"/>
    <cellStyle name="20% - Accent6 2 4" xfId="2040"/>
    <cellStyle name="20% - Accent6 2 40" xfId="2041"/>
    <cellStyle name="20% - Accent6 2 41" xfId="2042"/>
    <cellStyle name="20% - Accent6 2 42" xfId="2043"/>
    <cellStyle name="20% - Accent6 2 43" xfId="2044"/>
    <cellStyle name="20% - Accent6 2 44" xfId="2045"/>
    <cellStyle name="20% - Accent6 2 45" xfId="2046"/>
    <cellStyle name="20% - Accent6 2 46" xfId="2047"/>
    <cellStyle name="20% - Accent6 2 47" xfId="2048"/>
    <cellStyle name="20% - Accent6 2 48" xfId="2049"/>
    <cellStyle name="20% - Accent6 2 49" xfId="2050"/>
    <cellStyle name="20% - Accent6 2 5" xfId="2051"/>
    <cellStyle name="20% - Accent6 2 50" xfId="2052"/>
    <cellStyle name="20% - Accent6 2 51" xfId="2053"/>
    <cellStyle name="20% - Accent6 2 52" xfId="2054"/>
    <cellStyle name="20% - Accent6 2 53" xfId="2055"/>
    <cellStyle name="20% - Accent6 2 54" xfId="2056"/>
    <cellStyle name="20% - Accent6 2 55" xfId="2057"/>
    <cellStyle name="20% - Accent6 2 56" xfId="2058"/>
    <cellStyle name="20% - Accent6 2 57" xfId="2059"/>
    <cellStyle name="20% - Accent6 2 58" xfId="2060"/>
    <cellStyle name="20% - Accent6 2 59" xfId="2061"/>
    <cellStyle name="20% - Accent6 2 6" xfId="2062"/>
    <cellStyle name="20% - Accent6 2 60" xfId="2063"/>
    <cellStyle name="20% - Accent6 2 61" xfId="2064"/>
    <cellStyle name="20% - Accent6 2 62" xfId="2065"/>
    <cellStyle name="20% - Accent6 2 63" xfId="2066"/>
    <cellStyle name="20% - Accent6 2 64" xfId="2067"/>
    <cellStyle name="20% - Accent6 2 65" xfId="2068"/>
    <cellStyle name="20% - Accent6 2 66" xfId="2069"/>
    <cellStyle name="20% - Accent6 2 67" xfId="2070"/>
    <cellStyle name="20% - Accent6 2 68" xfId="2071"/>
    <cellStyle name="20% - Accent6 2 69" xfId="2072"/>
    <cellStyle name="20% - Accent6 2 7" xfId="2073"/>
    <cellStyle name="20% - Accent6 2 70" xfId="2074"/>
    <cellStyle name="20% - Accent6 2 71" xfId="2075"/>
    <cellStyle name="20% - Accent6 2 72" xfId="2076"/>
    <cellStyle name="20% - Accent6 2 73" xfId="2077"/>
    <cellStyle name="20% - Accent6 2 8" xfId="2078"/>
    <cellStyle name="20% - Accent6 2 9" xfId="2079"/>
    <cellStyle name="20% - Accent6 2_Debt-Equity ratio" xfId="2080"/>
    <cellStyle name="20% - Accent6 20" xfId="2081"/>
    <cellStyle name="20% - Accent6 21" xfId="2082"/>
    <cellStyle name="20% - Accent6 22" xfId="2083"/>
    <cellStyle name="20% - Accent6 23" xfId="2084"/>
    <cellStyle name="20% - Accent6 24" xfId="2085"/>
    <cellStyle name="20% - Accent6 25" xfId="2086"/>
    <cellStyle name="20% - Accent6 26" xfId="2087"/>
    <cellStyle name="20% - Accent6 27" xfId="2088"/>
    <cellStyle name="20% - Accent6 28" xfId="2089"/>
    <cellStyle name="20% - Accent6 29" xfId="2090"/>
    <cellStyle name="20% - Accent6 3" xfId="2091"/>
    <cellStyle name="20% - Accent6 3 10" xfId="2092"/>
    <cellStyle name="20% - Accent6 3 11" xfId="2093"/>
    <cellStyle name="20% - Accent6 3 12" xfId="2094"/>
    <cellStyle name="20% - Accent6 3 13" xfId="2095"/>
    <cellStyle name="20% - Accent6 3 14" xfId="2096"/>
    <cellStyle name="20% - Accent6 3 15" xfId="2097"/>
    <cellStyle name="20% - Accent6 3 16" xfId="2098"/>
    <cellStyle name="20% - Accent6 3 17" xfId="2099"/>
    <cellStyle name="20% - Accent6 3 18" xfId="2100"/>
    <cellStyle name="20% - Accent6 3 19" xfId="2101"/>
    <cellStyle name="20% - Accent6 3 2" xfId="2102"/>
    <cellStyle name="20% - Accent6 3 20" xfId="2103"/>
    <cellStyle name="20% - Accent6 3 21" xfId="2104"/>
    <cellStyle name="20% - Accent6 3 22" xfId="2105"/>
    <cellStyle name="20% - Accent6 3 23" xfId="2106"/>
    <cellStyle name="20% - Accent6 3 24" xfId="2107"/>
    <cellStyle name="20% - Accent6 3 25" xfId="2108"/>
    <cellStyle name="20% - Accent6 3 26" xfId="2109"/>
    <cellStyle name="20% - Accent6 3 27" xfId="2110"/>
    <cellStyle name="20% - Accent6 3 28" xfId="2111"/>
    <cellStyle name="20% - Accent6 3 29" xfId="2112"/>
    <cellStyle name="20% - Accent6 3 3" xfId="2113"/>
    <cellStyle name="20% - Accent6 3 30" xfId="2114"/>
    <cellStyle name="20% - Accent6 3 31" xfId="2115"/>
    <cellStyle name="20% - Accent6 3 32" xfId="2116"/>
    <cellStyle name="20% - Accent6 3 33" xfId="2117"/>
    <cellStyle name="20% - Accent6 3 34" xfId="2118"/>
    <cellStyle name="20% - Accent6 3 35" xfId="2119"/>
    <cellStyle name="20% - Accent6 3 36" xfId="2120"/>
    <cellStyle name="20% - Accent6 3 37" xfId="2121"/>
    <cellStyle name="20% - Accent6 3 38" xfId="2122"/>
    <cellStyle name="20% - Accent6 3 39" xfId="2123"/>
    <cellStyle name="20% - Accent6 3 4" xfId="2124"/>
    <cellStyle name="20% - Accent6 3 40" xfId="2125"/>
    <cellStyle name="20% - Accent6 3 41" xfId="2126"/>
    <cellStyle name="20% - Accent6 3 42" xfId="2127"/>
    <cellStyle name="20% - Accent6 3 43" xfId="2128"/>
    <cellStyle name="20% - Accent6 3 44" xfId="2129"/>
    <cellStyle name="20% - Accent6 3 45" xfId="2130"/>
    <cellStyle name="20% - Accent6 3 46" xfId="2131"/>
    <cellStyle name="20% - Accent6 3 47" xfId="2132"/>
    <cellStyle name="20% - Accent6 3 48" xfId="2133"/>
    <cellStyle name="20% - Accent6 3 49" xfId="2134"/>
    <cellStyle name="20% - Accent6 3 5" xfId="2135"/>
    <cellStyle name="20% - Accent6 3 50" xfId="2136"/>
    <cellStyle name="20% - Accent6 3 51" xfId="2137"/>
    <cellStyle name="20% - Accent6 3 52" xfId="2138"/>
    <cellStyle name="20% - Accent6 3 53" xfId="2139"/>
    <cellStyle name="20% - Accent6 3 54" xfId="2140"/>
    <cellStyle name="20% - Accent6 3 55" xfId="2141"/>
    <cellStyle name="20% - Accent6 3 56" xfId="2142"/>
    <cellStyle name="20% - Accent6 3 57" xfId="2143"/>
    <cellStyle name="20% - Accent6 3 58" xfId="2144"/>
    <cellStyle name="20% - Accent6 3 59" xfId="2145"/>
    <cellStyle name="20% - Accent6 3 6" xfId="2146"/>
    <cellStyle name="20% - Accent6 3 60" xfId="2147"/>
    <cellStyle name="20% - Accent6 3 61" xfId="2148"/>
    <cellStyle name="20% - Accent6 3 7" xfId="2149"/>
    <cellStyle name="20% - Accent6 3 8" xfId="2150"/>
    <cellStyle name="20% - Accent6 3 9" xfId="2151"/>
    <cellStyle name="20% - Accent6 3_Derivative analysis" xfId="2152"/>
    <cellStyle name="20% - Accent6 30" xfId="2153"/>
    <cellStyle name="20% - Accent6 30 2" xfId="2154"/>
    <cellStyle name="20% - Accent6 30_CC Mapping" xfId="2155"/>
    <cellStyle name="20% - Accent6 31" xfId="2156"/>
    <cellStyle name="20% - Accent6 32" xfId="2157"/>
    <cellStyle name="20% - Accent6 33" xfId="2158"/>
    <cellStyle name="20% - Accent6 34" xfId="2159"/>
    <cellStyle name="20% - Accent6 35" xfId="2160"/>
    <cellStyle name="20% - Accent6 36" xfId="2161"/>
    <cellStyle name="20% - Accent6 37" xfId="2162"/>
    <cellStyle name="20% - Accent6 38" xfId="2163"/>
    <cellStyle name="20% - Accent6 39" xfId="2164"/>
    <cellStyle name="20% - Accent6 4" xfId="2165"/>
    <cellStyle name="20% - Accent6 4 10" xfId="2166"/>
    <cellStyle name="20% - Accent6 4 11" xfId="2167"/>
    <cellStyle name="20% - Accent6 4 12" xfId="2168"/>
    <cellStyle name="20% - Accent6 4 13" xfId="2169"/>
    <cellStyle name="20% - Accent6 4 14" xfId="2170"/>
    <cellStyle name="20% - Accent6 4 15" xfId="2171"/>
    <cellStyle name="20% - Accent6 4 16" xfId="2172"/>
    <cellStyle name="20% - Accent6 4 17" xfId="2173"/>
    <cellStyle name="20% - Accent6 4 18" xfId="2174"/>
    <cellStyle name="20% - Accent6 4 19" xfId="2175"/>
    <cellStyle name="20% - Accent6 4 2" xfId="2176"/>
    <cellStyle name="20% - Accent6 4 20" xfId="2177"/>
    <cellStyle name="20% - Accent6 4 21" xfId="2178"/>
    <cellStyle name="20% - Accent6 4 22" xfId="2179"/>
    <cellStyle name="20% - Accent6 4 23" xfId="2180"/>
    <cellStyle name="20% - Accent6 4 24" xfId="2181"/>
    <cellStyle name="20% - Accent6 4 25" xfId="2182"/>
    <cellStyle name="20% - Accent6 4 26" xfId="2183"/>
    <cellStyle name="20% - Accent6 4 27" xfId="2184"/>
    <cellStyle name="20% - Accent6 4 28" xfId="2185"/>
    <cellStyle name="20% - Accent6 4 29" xfId="2186"/>
    <cellStyle name="20% - Accent6 4 3" xfId="2187"/>
    <cellStyle name="20% - Accent6 4 30" xfId="2188"/>
    <cellStyle name="20% - Accent6 4 31" xfId="2189"/>
    <cellStyle name="20% - Accent6 4 32" xfId="2190"/>
    <cellStyle name="20% - Accent6 4 33" xfId="2191"/>
    <cellStyle name="20% - Accent6 4 34" xfId="2192"/>
    <cellStyle name="20% - Accent6 4 35" xfId="2193"/>
    <cellStyle name="20% - Accent6 4 36" xfId="2194"/>
    <cellStyle name="20% - Accent6 4 37" xfId="2195"/>
    <cellStyle name="20% - Accent6 4 38" xfId="2196"/>
    <cellStyle name="20% - Accent6 4 39" xfId="2197"/>
    <cellStyle name="20% - Accent6 4 4" xfId="2198"/>
    <cellStyle name="20% - Accent6 4 40" xfId="2199"/>
    <cellStyle name="20% - Accent6 4 41" xfId="2200"/>
    <cellStyle name="20% - Accent6 4 42" xfId="2201"/>
    <cellStyle name="20% - Accent6 4 43" xfId="2202"/>
    <cellStyle name="20% - Accent6 4 44" xfId="2203"/>
    <cellStyle name="20% - Accent6 4 45" xfId="2204"/>
    <cellStyle name="20% - Accent6 4 46" xfId="2205"/>
    <cellStyle name="20% - Accent6 4 47" xfId="2206"/>
    <cellStyle name="20% - Accent6 4 48" xfId="2207"/>
    <cellStyle name="20% - Accent6 4 49" xfId="2208"/>
    <cellStyle name="20% - Accent6 4 5" xfId="2209"/>
    <cellStyle name="20% - Accent6 4 50" xfId="2210"/>
    <cellStyle name="20% - Accent6 4 51" xfId="2211"/>
    <cellStyle name="20% - Accent6 4 52" xfId="2212"/>
    <cellStyle name="20% - Accent6 4 53" xfId="2213"/>
    <cellStyle name="20% - Accent6 4 54" xfId="2214"/>
    <cellStyle name="20% - Accent6 4 55" xfId="2215"/>
    <cellStyle name="20% - Accent6 4 56" xfId="2216"/>
    <cellStyle name="20% - Accent6 4 57" xfId="2217"/>
    <cellStyle name="20% - Accent6 4 58" xfId="2218"/>
    <cellStyle name="20% - Accent6 4 59" xfId="2219"/>
    <cellStyle name="20% - Accent6 4 6" xfId="2220"/>
    <cellStyle name="20% - Accent6 4 60" xfId="2221"/>
    <cellStyle name="20% - Accent6 4 61" xfId="2222"/>
    <cellStyle name="20% - Accent6 4 62" xfId="2223"/>
    <cellStyle name="20% - Accent6 4 7" xfId="2224"/>
    <cellStyle name="20% - Accent6 4 8" xfId="2225"/>
    <cellStyle name="20% - Accent6 4 9" xfId="2226"/>
    <cellStyle name="20% - Accent6 4_Derivative analysis" xfId="2227"/>
    <cellStyle name="20% - Accent6 40" xfId="2228"/>
    <cellStyle name="20% - Accent6 41" xfId="2229"/>
    <cellStyle name="20% - Accent6 42" xfId="2230"/>
    <cellStyle name="20% - Accent6 43" xfId="2231"/>
    <cellStyle name="20% - Accent6 44" xfId="2232"/>
    <cellStyle name="20% - Accent6 45" xfId="2233"/>
    <cellStyle name="20% - Accent6 46" xfId="2234"/>
    <cellStyle name="20% - Accent6 47" xfId="2235"/>
    <cellStyle name="20% - Accent6 48" xfId="2236"/>
    <cellStyle name="20% - Accent6 49" xfId="2237"/>
    <cellStyle name="20% - Accent6 5" xfId="2238"/>
    <cellStyle name="20% - Accent6 5 2" xfId="2239"/>
    <cellStyle name="20% - Accent6 5_Derivative analysis" xfId="2240"/>
    <cellStyle name="20% - Accent6 50" xfId="2241"/>
    <cellStyle name="20% - Accent6 51" xfId="2242"/>
    <cellStyle name="20% - Accent6 52" xfId="2243"/>
    <cellStyle name="20% - Accent6 53" xfId="2244"/>
    <cellStyle name="20% - Accent6 54" xfId="2245"/>
    <cellStyle name="20% - Accent6 55" xfId="2246"/>
    <cellStyle name="20% - Accent6 56" xfId="2247"/>
    <cellStyle name="20% - Accent6 57" xfId="2248"/>
    <cellStyle name="20% - Accent6 58" xfId="2249"/>
    <cellStyle name="20% - Accent6 59" xfId="2250"/>
    <cellStyle name="20% - Accent6 6" xfId="2251"/>
    <cellStyle name="20% - Accent6 60" xfId="2252"/>
    <cellStyle name="20% - Accent6 61" xfId="2253"/>
    <cellStyle name="20% - Accent6 62" xfId="2254"/>
    <cellStyle name="20% - Accent6 63" xfId="2255"/>
    <cellStyle name="20% - Accent6 64" xfId="2256"/>
    <cellStyle name="20% - Accent6 65" xfId="2257"/>
    <cellStyle name="20% - Accent6 66" xfId="2258"/>
    <cellStyle name="20% - Accent6 67" xfId="2259"/>
    <cellStyle name="20% - Accent6 68" xfId="2260"/>
    <cellStyle name="20% - Accent6 69" xfId="2261"/>
    <cellStyle name="20% - Accent6 7" xfId="2262"/>
    <cellStyle name="20% - Accent6 70" xfId="2263"/>
    <cellStyle name="20% - Accent6 71" xfId="2264"/>
    <cellStyle name="20% - Accent6 72" xfId="2265"/>
    <cellStyle name="20% - Accent6 73" xfId="2266"/>
    <cellStyle name="20% - Accent6 74" xfId="2267"/>
    <cellStyle name="20% - Accent6 75" xfId="2268"/>
    <cellStyle name="20% - Accent6 76" xfId="2269"/>
    <cellStyle name="20% - Accent6 77" xfId="2270"/>
    <cellStyle name="20% - Accent6 78" xfId="2271"/>
    <cellStyle name="20% - Accent6 79" xfId="2272"/>
    <cellStyle name="20% - Accent6 8" xfId="2273"/>
    <cellStyle name="20% - Accent6 80" xfId="2274"/>
    <cellStyle name="20% - Accent6 81" xfId="2275"/>
    <cellStyle name="20% - Accent6 82" xfId="2276"/>
    <cellStyle name="20% - Accent6 83" xfId="2277"/>
    <cellStyle name="20% - Accent6 84" xfId="2278"/>
    <cellStyle name="20% - Accent6 85" xfId="2279"/>
    <cellStyle name="20% - Accent6 9" xfId="2280"/>
    <cellStyle name="40% - Accent1 10" xfId="2281"/>
    <cellStyle name="40% - Accent1 11" xfId="2282"/>
    <cellStyle name="40% - Accent1 12" xfId="2283"/>
    <cellStyle name="40% - Accent1 13" xfId="2284"/>
    <cellStyle name="40% - Accent1 14" xfId="2285"/>
    <cellStyle name="40% - Accent1 15" xfId="2286"/>
    <cellStyle name="40% - Accent1 16" xfId="2287"/>
    <cellStyle name="40% - Accent1 17" xfId="2288"/>
    <cellStyle name="40% - Accent1 18" xfId="2289"/>
    <cellStyle name="40% - Accent1 19" xfId="2290"/>
    <cellStyle name="40% - Accent1 2" xfId="30"/>
    <cellStyle name="40% - Accent1 2 10" xfId="2291"/>
    <cellStyle name="40% - Accent1 2 11" xfId="2292"/>
    <cellStyle name="40% - Accent1 2 12" xfId="2293"/>
    <cellStyle name="40% - Accent1 2 13" xfId="2294"/>
    <cellStyle name="40% - Accent1 2 14" xfId="2295"/>
    <cellStyle name="40% - Accent1 2 15" xfId="2296"/>
    <cellStyle name="40% - Accent1 2 16" xfId="2297"/>
    <cellStyle name="40% - Accent1 2 17" xfId="2298"/>
    <cellStyle name="40% - Accent1 2 18" xfId="2299"/>
    <cellStyle name="40% - Accent1 2 19" xfId="2300"/>
    <cellStyle name="40% - Accent1 2 2" xfId="31"/>
    <cellStyle name="40% - Accent1 2 2 10" xfId="2301"/>
    <cellStyle name="40% - Accent1 2 2 11" xfId="2302"/>
    <cellStyle name="40% - Accent1 2 2 12" xfId="2303"/>
    <cellStyle name="40% - Accent1 2 2 13" xfId="2304"/>
    <cellStyle name="40% - Accent1 2 2 14" xfId="2305"/>
    <cellStyle name="40% - Accent1 2 2 15" xfId="2306"/>
    <cellStyle name="40% - Accent1 2 2 16" xfId="2307"/>
    <cellStyle name="40% - Accent1 2 2 17" xfId="2308"/>
    <cellStyle name="40% - Accent1 2 2 18" xfId="2309"/>
    <cellStyle name="40% - Accent1 2 2 19" xfId="2310"/>
    <cellStyle name="40% - Accent1 2 2 2" xfId="2311"/>
    <cellStyle name="40% - Accent1 2 2 20" xfId="2312"/>
    <cellStyle name="40% - Accent1 2 2 21" xfId="2313"/>
    <cellStyle name="40% - Accent1 2 2 22" xfId="2314"/>
    <cellStyle name="40% - Accent1 2 2 23" xfId="2315"/>
    <cellStyle name="40% - Accent1 2 2 24" xfId="2316"/>
    <cellStyle name="40% - Accent1 2 2 25" xfId="2317"/>
    <cellStyle name="40% - Accent1 2 2 26" xfId="2318"/>
    <cellStyle name="40% - Accent1 2 2 27" xfId="2319"/>
    <cellStyle name="40% - Accent1 2 2 28" xfId="2320"/>
    <cellStyle name="40% - Accent1 2 2 29" xfId="2321"/>
    <cellStyle name="40% - Accent1 2 2 3" xfId="2322"/>
    <cellStyle name="40% - Accent1 2 2 3 2" xfId="2323"/>
    <cellStyle name="40% - Accent1 2 2 3 3" xfId="2324"/>
    <cellStyle name="40% - Accent1 2 2 3 4" xfId="2325"/>
    <cellStyle name="40% - Accent1 2 2 3_Derivative analysis" xfId="2326"/>
    <cellStyle name="40% - Accent1 2 2 30" xfId="2327"/>
    <cellStyle name="40% - Accent1 2 2 31" xfId="2328"/>
    <cellStyle name="40% - Accent1 2 2 32" xfId="2329"/>
    <cellStyle name="40% - Accent1 2 2 33" xfId="2330"/>
    <cellStyle name="40% - Accent1 2 2 34" xfId="2331"/>
    <cellStyle name="40% - Accent1 2 2 35" xfId="2332"/>
    <cellStyle name="40% - Accent1 2 2 36" xfId="2333"/>
    <cellStyle name="40% - Accent1 2 2 37" xfId="2334"/>
    <cellStyle name="40% - Accent1 2 2 38" xfId="2335"/>
    <cellStyle name="40% - Accent1 2 2 39" xfId="2336"/>
    <cellStyle name="40% - Accent1 2 2 4" xfId="2337"/>
    <cellStyle name="40% - Accent1 2 2 40" xfId="2338"/>
    <cellStyle name="40% - Accent1 2 2 41" xfId="2339"/>
    <cellStyle name="40% - Accent1 2 2 42" xfId="2340"/>
    <cellStyle name="40% - Accent1 2 2 43" xfId="2341"/>
    <cellStyle name="40% - Accent1 2 2 44" xfId="2342"/>
    <cellStyle name="40% - Accent1 2 2 45" xfId="2343"/>
    <cellStyle name="40% - Accent1 2 2 46" xfId="2344"/>
    <cellStyle name="40% - Accent1 2 2 47" xfId="2345"/>
    <cellStyle name="40% - Accent1 2 2 48" xfId="2346"/>
    <cellStyle name="40% - Accent1 2 2 49" xfId="2347"/>
    <cellStyle name="40% - Accent1 2 2 5" xfId="2348"/>
    <cellStyle name="40% - Accent1 2 2 50" xfId="2349"/>
    <cellStyle name="40% - Accent1 2 2 51" xfId="2350"/>
    <cellStyle name="40% - Accent1 2 2 52" xfId="2351"/>
    <cellStyle name="40% - Accent1 2 2 53" xfId="2352"/>
    <cellStyle name="40% - Accent1 2 2 54" xfId="2353"/>
    <cellStyle name="40% - Accent1 2 2 55" xfId="2354"/>
    <cellStyle name="40% - Accent1 2 2 56" xfId="2355"/>
    <cellStyle name="40% - Accent1 2 2 57" xfId="2356"/>
    <cellStyle name="40% - Accent1 2 2 58" xfId="2357"/>
    <cellStyle name="40% - Accent1 2 2 59" xfId="2358"/>
    <cellStyle name="40% - Accent1 2 2 6" xfId="2359"/>
    <cellStyle name="40% - Accent1 2 2 60" xfId="2360"/>
    <cellStyle name="40% - Accent1 2 2 61" xfId="2361"/>
    <cellStyle name="40% - Accent1 2 2 7" xfId="2362"/>
    <cellStyle name="40% - Accent1 2 2 8" xfId="2363"/>
    <cellStyle name="40% - Accent1 2 2 9" xfId="2364"/>
    <cellStyle name="40% - Accent1 2 2_Derivative analysis" xfId="2365"/>
    <cellStyle name="40% - Accent1 2 20" xfId="2366"/>
    <cellStyle name="40% - Accent1 2 21" xfId="2367"/>
    <cellStyle name="40% - Accent1 2 22" xfId="2368"/>
    <cellStyle name="40% - Accent1 2 23" xfId="2369"/>
    <cellStyle name="40% - Accent1 2 24" xfId="2370"/>
    <cellStyle name="40% - Accent1 2 25" xfId="2371"/>
    <cellStyle name="40% - Accent1 2 26" xfId="2372"/>
    <cellStyle name="40% - Accent1 2 27" xfId="2373"/>
    <cellStyle name="40% - Accent1 2 28" xfId="2374"/>
    <cellStyle name="40% - Accent1 2 29" xfId="2375"/>
    <cellStyle name="40% - Accent1 2 3" xfId="2376"/>
    <cellStyle name="40% - Accent1 2 30" xfId="2377"/>
    <cellStyle name="40% - Accent1 2 31" xfId="2378"/>
    <cellStyle name="40% - Accent1 2 32" xfId="2379"/>
    <cellStyle name="40% - Accent1 2 33" xfId="2380"/>
    <cellStyle name="40% - Accent1 2 34" xfId="2381"/>
    <cellStyle name="40% - Accent1 2 35" xfId="2382"/>
    <cellStyle name="40% - Accent1 2 36" xfId="2383"/>
    <cellStyle name="40% - Accent1 2 37" xfId="2384"/>
    <cellStyle name="40% - Accent1 2 38" xfId="2385"/>
    <cellStyle name="40% - Accent1 2 39" xfId="2386"/>
    <cellStyle name="40% - Accent1 2 4" xfId="2387"/>
    <cellStyle name="40% - Accent1 2 40" xfId="2388"/>
    <cellStyle name="40% - Accent1 2 41" xfId="2389"/>
    <cellStyle name="40% - Accent1 2 42" xfId="2390"/>
    <cellStyle name="40% - Accent1 2 43" xfId="2391"/>
    <cellStyle name="40% - Accent1 2 44" xfId="2392"/>
    <cellStyle name="40% - Accent1 2 45" xfId="2393"/>
    <cellStyle name="40% - Accent1 2 46" xfId="2394"/>
    <cellStyle name="40% - Accent1 2 47" xfId="2395"/>
    <cellStyle name="40% - Accent1 2 48" xfId="2396"/>
    <cellStyle name="40% - Accent1 2 49" xfId="2397"/>
    <cellStyle name="40% - Accent1 2 5" xfId="2398"/>
    <cellStyle name="40% - Accent1 2 50" xfId="2399"/>
    <cellStyle name="40% - Accent1 2 51" xfId="2400"/>
    <cellStyle name="40% - Accent1 2 52" xfId="2401"/>
    <cellStyle name="40% - Accent1 2 53" xfId="2402"/>
    <cellStyle name="40% - Accent1 2 54" xfId="2403"/>
    <cellStyle name="40% - Accent1 2 55" xfId="2404"/>
    <cellStyle name="40% - Accent1 2 56" xfId="2405"/>
    <cellStyle name="40% - Accent1 2 57" xfId="2406"/>
    <cellStyle name="40% - Accent1 2 58" xfId="2407"/>
    <cellStyle name="40% - Accent1 2 59" xfId="2408"/>
    <cellStyle name="40% - Accent1 2 6" xfId="2409"/>
    <cellStyle name="40% - Accent1 2 60" xfId="2410"/>
    <cellStyle name="40% - Accent1 2 61" xfId="2411"/>
    <cellStyle name="40% - Accent1 2 62" xfId="2412"/>
    <cellStyle name="40% - Accent1 2 63" xfId="2413"/>
    <cellStyle name="40% - Accent1 2 64" xfId="2414"/>
    <cellStyle name="40% - Accent1 2 65" xfId="2415"/>
    <cellStyle name="40% - Accent1 2 66" xfId="2416"/>
    <cellStyle name="40% - Accent1 2 67" xfId="2417"/>
    <cellStyle name="40% - Accent1 2 68" xfId="2418"/>
    <cellStyle name="40% - Accent1 2 69" xfId="2419"/>
    <cellStyle name="40% - Accent1 2 7" xfId="2420"/>
    <cellStyle name="40% - Accent1 2 70" xfId="2421"/>
    <cellStyle name="40% - Accent1 2 71" xfId="2422"/>
    <cellStyle name="40% - Accent1 2 72" xfId="2423"/>
    <cellStyle name="40% - Accent1 2 73" xfId="2424"/>
    <cellStyle name="40% - Accent1 2 8" xfId="2425"/>
    <cellStyle name="40% - Accent1 2 9" xfId="2426"/>
    <cellStyle name="40% - Accent1 2_Debt-Equity ratio" xfId="2427"/>
    <cellStyle name="40% - Accent1 20" xfId="2428"/>
    <cellStyle name="40% - Accent1 21" xfId="2429"/>
    <cellStyle name="40% - Accent1 22" xfId="2430"/>
    <cellStyle name="40% - Accent1 23" xfId="2431"/>
    <cellStyle name="40% - Accent1 24" xfId="2432"/>
    <cellStyle name="40% - Accent1 25" xfId="2433"/>
    <cellStyle name="40% - Accent1 26" xfId="2434"/>
    <cellStyle name="40% - Accent1 27" xfId="2435"/>
    <cellStyle name="40% - Accent1 28" xfId="2436"/>
    <cellStyle name="40% - Accent1 29" xfId="2437"/>
    <cellStyle name="40% - Accent1 3" xfId="2438"/>
    <cellStyle name="40% - Accent1 3 10" xfId="2439"/>
    <cellStyle name="40% - Accent1 3 11" xfId="2440"/>
    <cellStyle name="40% - Accent1 3 12" xfId="2441"/>
    <cellStyle name="40% - Accent1 3 13" xfId="2442"/>
    <cellStyle name="40% - Accent1 3 14" xfId="2443"/>
    <cellStyle name="40% - Accent1 3 15" xfId="2444"/>
    <cellStyle name="40% - Accent1 3 16" xfId="2445"/>
    <cellStyle name="40% - Accent1 3 17" xfId="2446"/>
    <cellStyle name="40% - Accent1 3 18" xfId="2447"/>
    <cellStyle name="40% - Accent1 3 19" xfId="2448"/>
    <cellStyle name="40% - Accent1 3 2" xfId="2449"/>
    <cellStyle name="40% - Accent1 3 20" xfId="2450"/>
    <cellStyle name="40% - Accent1 3 21" xfId="2451"/>
    <cellStyle name="40% - Accent1 3 22" xfId="2452"/>
    <cellStyle name="40% - Accent1 3 23" xfId="2453"/>
    <cellStyle name="40% - Accent1 3 24" xfId="2454"/>
    <cellStyle name="40% - Accent1 3 25" xfId="2455"/>
    <cellStyle name="40% - Accent1 3 26" xfId="2456"/>
    <cellStyle name="40% - Accent1 3 27" xfId="2457"/>
    <cellStyle name="40% - Accent1 3 28" xfId="2458"/>
    <cellStyle name="40% - Accent1 3 29" xfId="2459"/>
    <cellStyle name="40% - Accent1 3 3" xfId="2460"/>
    <cellStyle name="40% - Accent1 3 30" xfId="2461"/>
    <cellStyle name="40% - Accent1 3 31" xfId="2462"/>
    <cellStyle name="40% - Accent1 3 32" xfId="2463"/>
    <cellStyle name="40% - Accent1 3 33" xfId="2464"/>
    <cellStyle name="40% - Accent1 3 34" xfId="2465"/>
    <cellStyle name="40% - Accent1 3 35" xfId="2466"/>
    <cellStyle name="40% - Accent1 3 36" xfId="2467"/>
    <cellStyle name="40% - Accent1 3 37" xfId="2468"/>
    <cellStyle name="40% - Accent1 3 38" xfId="2469"/>
    <cellStyle name="40% - Accent1 3 39" xfId="2470"/>
    <cellStyle name="40% - Accent1 3 4" xfId="2471"/>
    <cellStyle name="40% - Accent1 3 40" xfId="2472"/>
    <cellStyle name="40% - Accent1 3 41" xfId="2473"/>
    <cellStyle name="40% - Accent1 3 42" xfId="2474"/>
    <cellStyle name="40% - Accent1 3 43" xfId="2475"/>
    <cellStyle name="40% - Accent1 3 44" xfId="2476"/>
    <cellStyle name="40% - Accent1 3 45" xfId="2477"/>
    <cellStyle name="40% - Accent1 3 46" xfId="2478"/>
    <cellStyle name="40% - Accent1 3 47" xfId="2479"/>
    <cellStyle name="40% - Accent1 3 48" xfId="2480"/>
    <cellStyle name="40% - Accent1 3 49" xfId="2481"/>
    <cellStyle name="40% - Accent1 3 5" xfId="2482"/>
    <cellStyle name="40% - Accent1 3 50" xfId="2483"/>
    <cellStyle name="40% - Accent1 3 51" xfId="2484"/>
    <cellStyle name="40% - Accent1 3 52" xfId="2485"/>
    <cellStyle name="40% - Accent1 3 53" xfId="2486"/>
    <cellStyle name="40% - Accent1 3 54" xfId="2487"/>
    <cellStyle name="40% - Accent1 3 55" xfId="2488"/>
    <cellStyle name="40% - Accent1 3 56" xfId="2489"/>
    <cellStyle name="40% - Accent1 3 57" xfId="2490"/>
    <cellStyle name="40% - Accent1 3 58" xfId="2491"/>
    <cellStyle name="40% - Accent1 3 59" xfId="2492"/>
    <cellStyle name="40% - Accent1 3 6" xfId="2493"/>
    <cellStyle name="40% - Accent1 3 60" xfId="2494"/>
    <cellStyle name="40% - Accent1 3 61" xfId="2495"/>
    <cellStyle name="40% - Accent1 3 7" xfId="2496"/>
    <cellStyle name="40% - Accent1 3 8" xfId="2497"/>
    <cellStyle name="40% - Accent1 3 9" xfId="2498"/>
    <cellStyle name="40% - Accent1 3_Derivative analysis" xfId="2499"/>
    <cellStyle name="40% - Accent1 30" xfId="2500"/>
    <cellStyle name="40% - Accent1 30 2" xfId="2501"/>
    <cellStyle name="40% - Accent1 30_CC Mapping" xfId="2502"/>
    <cellStyle name="40% - Accent1 31" xfId="2503"/>
    <cellStyle name="40% - Accent1 32" xfId="2504"/>
    <cellStyle name="40% - Accent1 33" xfId="2505"/>
    <cellStyle name="40% - Accent1 34" xfId="2506"/>
    <cellStyle name="40% - Accent1 35" xfId="2507"/>
    <cellStyle name="40% - Accent1 36" xfId="2508"/>
    <cellStyle name="40% - Accent1 37" xfId="2509"/>
    <cellStyle name="40% - Accent1 38" xfId="2510"/>
    <cellStyle name="40% - Accent1 39" xfId="2511"/>
    <cellStyle name="40% - Accent1 4" xfId="2512"/>
    <cellStyle name="40% - Accent1 4 10" xfId="2513"/>
    <cellStyle name="40% - Accent1 4 11" xfId="2514"/>
    <cellStyle name="40% - Accent1 4 12" xfId="2515"/>
    <cellStyle name="40% - Accent1 4 13" xfId="2516"/>
    <cellStyle name="40% - Accent1 4 14" xfId="2517"/>
    <cellStyle name="40% - Accent1 4 15" xfId="2518"/>
    <cellStyle name="40% - Accent1 4 16" xfId="2519"/>
    <cellStyle name="40% - Accent1 4 17" xfId="2520"/>
    <cellStyle name="40% - Accent1 4 18" xfId="2521"/>
    <cellStyle name="40% - Accent1 4 19" xfId="2522"/>
    <cellStyle name="40% - Accent1 4 2" xfId="2523"/>
    <cellStyle name="40% - Accent1 4 20" xfId="2524"/>
    <cellStyle name="40% - Accent1 4 21" xfId="2525"/>
    <cellStyle name="40% - Accent1 4 22" xfId="2526"/>
    <cellStyle name="40% - Accent1 4 23" xfId="2527"/>
    <cellStyle name="40% - Accent1 4 24" xfId="2528"/>
    <cellStyle name="40% - Accent1 4 25" xfId="2529"/>
    <cellStyle name="40% - Accent1 4 26" xfId="2530"/>
    <cellStyle name="40% - Accent1 4 27" xfId="2531"/>
    <cellStyle name="40% - Accent1 4 28" xfId="2532"/>
    <cellStyle name="40% - Accent1 4 29" xfId="2533"/>
    <cellStyle name="40% - Accent1 4 3" xfId="2534"/>
    <cellStyle name="40% - Accent1 4 30" xfId="2535"/>
    <cellStyle name="40% - Accent1 4 31" xfId="2536"/>
    <cellStyle name="40% - Accent1 4 32" xfId="2537"/>
    <cellStyle name="40% - Accent1 4 33" xfId="2538"/>
    <cellStyle name="40% - Accent1 4 34" xfId="2539"/>
    <cellStyle name="40% - Accent1 4 35" xfId="2540"/>
    <cellStyle name="40% - Accent1 4 36" xfId="2541"/>
    <cellStyle name="40% - Accent1 4 37" xfId="2542"/>
    <cellStyle name="40% - Accent1 4 38" xfId="2543"/>
    <cellStyle name="40% - Accent1 4 39" xfId="2544"/>
    <cellStyle name="40% - Accent1 4 4" xfId="2545"/>
    <cellStyle name="40% - Accent1 4 40" xfId="2546"/>
    <cellStyle name="40% - Accent1 4 41" xfId="2547"/>
    <cellStyle name="40% - Accent1 4 42" xfId="2548"/>
    <cellStyle name="40% - Accent1 4 43" xfId="2549"/>
    <cellStyle name="40% - Accent1 4 44" xfId="2550"/>
    <cellStyle name="40% - Accent1 4 45" xfId="2551"/>
    <cellStyle name="40% - Accent1 4 46" xfId="2552"/>
    <cellStyle name="40% - Accent1 4 47" xfId="2553"/>
    <cellStyle name="40% - Accent1 4 48" xfId="2554"/>
    <cellStyle name="40% - Accent1 4 49" xfId="2555"/>
    <cellStyle name="40% - Accent1 4 5" xfId="2556"/>
    <cellStyle name="40% - Accent1 4 50" xfId="2557"/>
    <cellStyle name="40% - Accent1 4 51" xfId="2558"/>
    <cellStyle name="40% - Accent1 4 52" xfId="2559"/>
    <cellStyle name="40% - Accent1 4 53" xfId="2560"/>
    <cellStyle name="40% - Accent1 4 54" xfId="2561"/>
    <cellStyle name="40% - Accent1 4 55" xfId="2562"/>
    <cellStyle name="40% - Accent1 4 56" xfId="2563"/>
    <cellStyle name="40% - Accent1 4 57" xfId="2564"/>
    <cellStyle name="40% - Accent1 4 58" xfId="2565"/>
    <cellStyle name="40% - Accent1 4 59" xfId="2566"/>
    <cellStyle name="40% - Accent1 4 6" xfId="2567"/>
    <cellStyle name="40% - Accent1 4 60" xfId="2568"/>
    <cellStyle name="40% - Accent1 4 61" xfId="2569"/>
    <cellStyle name="40% - Accent1 4 62" xfId="2570"/>
    <cellStyle name="40% - Accent1 4 7" xfId="2571"/>
    <cellStyle name="40% - Accent1 4 8" xfId="2572"/>
    <cellStyle name="40% - Accent1 4 9" xfId="2573"/>
    <cellStyle name="40% - Accent1 4_Derivative analysis" xfId="2574"/>
    <cellStyle name="40% - Accent1 40" xfId="2575"/>
    <cellStyle name="40% - Accent1 41" xfId="2576"/>
    <cellStyle name="40% - Accent1 42" xfId="2577"/>
    <cellStyle name="40% - Accent1 43" xfId="2578"/>
    <cellStyle name="40% - Accent1 44" xfId="2579"/>
    <cellStyle name="40% - Accent1 45" xfId="2580"/>
    <cellStyle name="40% - Accent1 46" xfId="2581"/>
    <cellStyle name="40% - Accent1 47" xfId="2582"/>
    <cellStyle name="40% - Accent1 48" xfId="2583"/>
    <cellStyle name="40% - Accent1 49" xfId="2584"/>
    <cellStyle name="40% - Accent1 5" xfId="2585"/>
    <cellStyle name="40% - Accent1 5 2" xfId="2586"/>
    <cellStyle name="40% - Accent1 5_Derivative analysis" xfId="2587"/>
    <cellStyle name="40% - Accent1 50" xfId="2588"/>
    <cellStyle name="40% - Accent1 51" xfId="2589"/>
    <cellStyle name="40% - Accent1 52" xfId="2590"/>
    <cellStyle name="40% - Accent1 53" xfId="2591"/>
    <cellStyle name="40% - Accent1 54" xfId="2592"/>
    <cellStyle name="40% - Accent1 55" xfId="2593"/>
    <cellStyle name="40% - Accent1 56" xfId="2594"/>
    <cellStyle name="40% - Accent1 57" xfId="2595"/>
    <cellStyle name="40% - Accent1 58" xfId="2596"/>
    <cellStyle name="40% - Accent1 59" xfId="2597"/>
    <cellStyle name="40% - Accent1 6" xfId="2598"/>
    <cellStyle name="40% - Accent1 60" xfId="2599"/>
    <cellStyle name="40% - Accent1 61" xfId="2600"/>
    <cellStyle name="40% - Accent1 62" xfId="2601"/>
    <cellStyle name="40% - Accent1 63" xfId="2602"/>
    <cellStyle name="40% - Accent1 64" xfId="2603"/>
    <cellStyle name="40% - Accent1 65" xfId="2604"/>
    <cellStyle name="40% - Accent1 66" xfId="2605"/>
    <cellStyle name="40% - Accent1 67" xfId="2606"/>
    <cellStyle name="40% - Accent1 68" xfId="2607"/>
    <cellStyle name="40% - Accent1 69" xfId="2608"/>
    <cellStyle name="40% - Accent1 7" xfId="2609"/>
    <cellStyle name="40% - Accent1 70" xfId="2610"/>
    <cellStyle name="40% - Accent1 71" xfId="2611"/>
    <cellStyle name="40% - Accent1 72" xfId="2612"/>
    <cellStyle name="40% - Accent1 73" xfId="2613"/>
    <cellStyle name="40% - Accent1 74" xfId="2614"/>
    <cellStyle name="40% - Accent1 75" xfId="2615"/>
    <cellStyle name="40% - Accent1 76" xfId="2616"/>
    <cellStyle name="40% - Accent1 77" xfId="2617"/>
    <cellStyle name="40% - Accent1 78" xfId="2618"/>
    <cellStyle name="40% - Accent1 79" xfId="2619"/>
    <cellStyle name="40% - Accent1 8" xfId="2620"/>
    <cellStyle name="40% - Accent1 80" xfId="2621"/>
    <cellStyle name="40% - Accent1 81" xfId="2622"/>
    <cellStyle name="40% - Accent1 82" xfId="2623"/>
    <cellStyle name="40% - Accent1 83" xfId="2624"/>
    <cellStyle name="40% - Accent1 84" xfId="2625"/>
    <cellStyle name="40% - Accent1 85" xfId="2626"/>
    <cellStyle name="40% - Accent1 9" xfId="2627"/>
    <cellStyle name="40% - Accent2 10" xfId="2628"/>
    <cellStyle name="40% - Accent2 11" xfId="2629"/>
    <cellStyle name="40% - Accent2 12" xfId="2630"/>
    <cellStyle name="40% - Accent2 13" xfId="2631"/>
    <cellStyle name="40% - Accent2 14" xfId="2632"/>
    <cellStyle name="40% - Accent2 15" xfId="2633"/>
    <cellStyle name="40% - Accent2 16" xfId="2634"/>
    <cellStyle name="40% - Accent2 17" xfId="2635"/>
    <cellStyle name="40% - Accent2 18" xfId="2636"/>
    <cellStyle name="40% - Accent2 19" xfId="2637"/>
    <cellStyle name="40% - Accent2 2" xfId="32"/>
    <cellStyle name="40% - Accent2 2 10" xfId="2638"/>
    <cellStyle name="40% - Accent2 2 11" xfId="2639"/>
    <cellStyle name="40% - Accent2 2 12" xfId="2640"/>
    <cellStyle name="40% - Accent2 2 13" xfId="2641"/>
    <cellStyle name="40% - Accent2 2 14" xfId="2642"/>
    <cellStyle name="40% - Accent2 2 15" xfId="2643"/>
    <cellStyle name="40% - Accent2 2 16" xfId="2644"/>
    <cellStyle name="40% - Accent2 2 17" xfId="2645"/>
    <cellStyle name="40% - Accent2 2 18" xfId="2646"/>
    <cellStyle name="40% - Accent2 2 19" xfId="2647"/>
    <cellStyle name="40% - Accent2 2 2" xfId="33"/>
    <cellStyle name="40% - Accent2 2 2 10" xfId="2648"/>
    <cellStyle name="40% - Accent2 2 2 11" xfId="2649"/>
    <cellStyle name="40% - Accent2 2 2 12" xfId="2650"/>
    <cellStyle name="40% - Accent2 2 2 13" xfId="2651"/>
    <cellStyle name="40% - Accent2 2 2 14" xfId="2652"/>
    <cellStyle name="40% - Accent2 2 2 15" xfId="2653"/>
    <cellStyle name="40% - Accent2 2 2 16" xfId="2654"/>
    <cellStyle name="40% - Accent2 2 2 17" xfId="2655"/>
    <cellStyle name="40% - Accent2 2 2 18" xfId="2656"/>
    <cellStyle name="40% - Accent2 2 2 19" xfId="2657"/>
    <cellStyle name="40% - Accent2 2 2 2" xfId="2658"/>
    <cellStyle name="40% - Accent2 2 2 20" xfId="2659"/>
    <cellStyle name="40% - Accent2 2 2 21" xfId="2660"/>
    <cellStyle name="40% - Accent2 2 2 22" xfId="2661"/>
    <cellStyle name="40% - Accent2 2 2 23" xfId="2662"/>
    <cellStyle name="40% - Accent2 2 2 24" xfId="2663"/>
    <cellStyle name="40% - Accent2 2 2 25" xfId="2664"/>
    <cellStyle name="40% - Accent2 2 2 26" xfId="2665"/>
    <cellStyle name="40% - Accent2 2 2 27" xfId="2666"/>
    <cellStyle name="40% - Accent2 2 2 28" xfId="2667"/>
    <cellStyle name="40% - Accent2 2 2 29" xfId="2668"/>
    <cellStyle name="40% - Accent2 2 2 3" xfId="2669"/>
    <cellStyle name="40% - Accent2 2 2 3 2" xfId="2670"/>
    <cellStyle name="40% - Accent2 2 2 3 3" xfId="2671"/>
    <cellStyle name="40% - Accent2 2 2 3 4" xfId="2672"/>
    <cellStyle name="40% - Accent2 2 2 3_Derivative analysis" xfId="2673"/>
    <cellStyle name="40% - Accent2 2 2 30" xfId="2674"/>
    <cellStyle name="40% - Accent2 2 2 31" xfId="2675"/>
    <cellStyle name="40% - Accent2 2 2 32" xfId="2676"/>
    <cellStyle name="40% - Accent2 2 2 33" xfId="2677"/>
    <cellStyle name="40% - Accent2 2 2 34" xfId="2678"/>
    <cellStyle name="40% - Accent2 2 2 35" xfId="2679"/>
    <cellStyle name="40% - Accent2 2 2 36" xfId="2680"/>
    <cellStyle name="40% - Accent2 2 2 37" xfId="2681"/>
    <cellStyle name="40% - Accent2 2 2 38" xfId="2682"/>
    <cellStyle name="40% - Accent2 2 2 39" xfId="2683"/>
    <cellStyle name="40% - Accent2 2 2 4" xfId="2684"/>
    <cellStyle name="40% - Accent2 2 2 40" xfId="2685"/>
    <cellStyle name="40% - Accent2 2 2 41" xfId="2686"/>
    <cellStyle name="40% - Accent2 2 2 42" xfId="2687"/>
    <cellStyle name="40% - Accent2 2 2 43" xfId="2688"/>
    <cellStyle name="40% - Accent2 2 2 44" xfId="2689"/>
    <cellStyle name="40% - Accent2 2 2 45" xfId="2690"/>
    <cellStyle name="40% - Accent2 2 2 46" xfId="2691"/>
    <cellStyle name="40% - Accent2 2 2 47" xfId="2692"/>
    <cellStyle name="40% - Accent2 2 2 48" xfId="2693"/>
    <cellStyle name="40% - Accent2 2 2 49" xfId="2694"/>
    <cellStyle name="40% - Accent2 2 2 5" xfId="2695"/>
    <cellStyle name="40% - Accent2 2 2 50" xfId="2696"/>
    <cellStyle name="40% - Accent2 2 2 51" xfId="2697"/>
    <cellStyle name="40% - Accent2 2 2 52" xfId="2698"/>
    <cellStyle name="40% - Accent2 2 2 53" xfId="2699"/>
    <cellStyle name="40% - Accent2 2 2 54" xfId="2700"/>
    <cellStyle name="40% - Accent2 2 2 55" xfId="2701"/>
    <cellStyle name="40% - Accent2 2 2 56" xfId="2702"/>
    <cellStyle name="40% - Accent2 2 2 57" xfId="2703"/>
    <cellStyle name="40% - Accent2 2 2 58" xfId="2704"/>
    <cellStyle name="40% - Accent2 2 2 59" xfId="2705"/>
    <cellStyle name="40% - Accent2 2 2 6" xfId="2706"/>
    <cellStyle name="40% - Accent2 2 2 60" xfId="2707"/>
    <cellStyle name="40% - Accent2 2 2 61" xfId="2708"/>
    <cellStyle name="40% - Accent2 2 2 62" xfId="2709"/>
    <cellStyle name="40% - Accent2 2 2 7" xfId="2710"/>
    <cellStyle name="40% - Accent2 2 2 8" xfId="2711"/>
    <cellStyle name="40% - Accent2 2 2 9" xfId="2712"/>
    <cellStyle name="40% - Accent2 2 2_Derivative analysis" xfId="2713"/>
    <cellStyle name="40% - Accent2 2 20" xfId="2714"/>
    <cellStyle name="40% - Accent2 2 21" xfId="2715"/>
    <cellStyle name="40% - Accent2 2 22" xfId="2716"/>
    <cellStyle name="40% - Accent2 2 23" xfId="2717"/>
    <cellStyle name="40% - Accent2 2 24" xfId="2718"/>
    <cellStyle name="40% - Accent2 2 25" xfId="2719"/>
    <cellStyle name="40% - Accent2 2 26" xfId="2720"/>
    <cellStyle name="40% - Accent2 2 27" xfId="2721"/>
    <cellStyle name="40% - Accent2 2 28" xfId="2722"/>
    <cellStyle name="40% - Accent2 2 29" xfId="2723"/>
    <cellStyle name="40% - Accent2 2 3" xfId="2724"/>
    <cellStyle name="40% - Accent2 2 3 2" xfId="2725"/>
    <cellStyle name="40% - Accent2 2 3_Derivative analysis" xfId="2726"/>
    <cellStyle name="40% - Accent2 2 30" xfId="2727"/>
    <cellStyle name="40% - Accent2 2 31" xfId="2728"/>
    <cellStyle name="40% - Accent2 2 32" xfId="2729"/>
    <cellStyle name="40% - Accent2 2 33" xfId="2730"/>
    <cellStyle name="40% - Accent2 2 34" xfId="2731"/>
    <cellStyle name="40% - Accent2 2 35" xfId="2732"/>
    <cellStyle name="40% - Accent2 2 36" xfId="2733"/>
    <cellStyle name="40% - Accent2 2 37" xfId="2734"/>
    <cellStyle name="40% - Accent2 2 38" xfId="2735"/>
    <cellStyle name="40% - Accent2 2 39" xfId="2736"/>
    <cellStyle name="40% - Accent2 2 4" xfId="2737"/>
    <cellStyle name="40% - Accent2 2 40" xfId="2738"/>
    <cellStyle name="40% - Accent2 2 41" xfId="2739"/>
    <cellStyle name="40% - Accent2 2 42" xfId="2740"/>
    <cellStyle name="40% - Accent2 2 43" xfId="2741"/>
    <cellStyle name="40% - Accent2 2 44" xfId="2742"/>
    <cellStyle name="40% - Accent2 2 45" xfId="2743"/>
    <cellStyle name="40% - Accent2 2 46" xfId="2744"/>
    <cellStyle name="40% - Accent2 2 47" xfId="2745"/>
    <cellStyle name="40% - Accent2 2 48" xfId="2746"/>
    <cellStyle name="40% - Accent2 2 49" xfId="2747"/>
    <cellStyle name="40% - Accent2 2 5" xfId="2748"/>
    <cellStyle name="40% - Accent2 2 50" xfId="2749"/>
    <cellStyle name="40% - Accent2 2 51" xfId="2750"/>
    <cellStyle name="40% - Accent2 2 52" xfId="2751"/>
    <cellStyle name="40% - Accent2 2 53" xfId="2752"/>
    <cellStyle name="40% - Accent2 2 54" xfId="2753"/>
    <cellStyle name="40% - Accent2 2 55" xfId="2754"/>
    <cellStyle name="40% - Accent2 2 56" xfId="2755"/>
    <cellStyle name="40% - Accent2 2 57" xfId="2756"/>
    <cellStyle name="40% - Accent2 2 58" xfId="2757"/>
    <cellStyle name="40% - Accent2 2 59" xfId="2758"/>
    <cellStyle name="40% - Accent2 2 6" xfId="2759"/>
    <cellStyle name="40% - Accent2 2 60" xfId="2760"/>
    <cellStyle name="40% - Accent2 2 61" xfId="2761"/>
    <cellStyle name="40% - Accent2 2 62" xfId="2762"/>
    <cellStyle name="40% - Accent2 2 63" xfId="2763"/>
    <cellStyle name="40% - Accent2 2 64" xfId="2764"/>
    <cellStyle name="40% - Accent2 2 65" xfId="2765"/>
    <cellStyle name="40% - Accent2 2 66" xfId="2766"/>
    <cellStyle name="40% - Accent2 2 67" xfId="2767"/>
    <cellStyle name="40% - Accent2 2 68" xfId="2768"/>
    <cellStyle name="40% - Accent2 2 69" xfId="2769"/>
    <cellStyle name="40% - Accent2 2 7" xfId="2770"/>
    <cellStyle name="40% - Accent2 2 70" xfId="2771"/>
    <cellStyle name="40% - Accent2 2 71" xfId="2772"/>
    <cellStyle name="40% - Accent2 2 8" xfId="2773"/>
    <cellStyle name="40% - Accent2 2 9" xfId="2774"/>
    <cellStyle name="40% - Accent2 2_Derivative analysis" xfId="2775"/>
    <cellStyle name="40% - Accent2 20" xfId="2776"/>
    <cellStyle name="40% - Accent2 21" xfId="2777"/>
    <cellStyle name="40% - Accent2 22" xfId="2778"/>
    <cellStyle name="40% - Accent2 23" xfId="2779"/>
    <cellStyle name="40% - Accent2 24" xfId="2780"/>
    <cellStyle name="40% - Accent2 25" xfId="2781"/>
    <cellStyle name="40% - Accent2 26" xfId="2782"/>
    <cellStyle name="40% - Accent2 27" xfId="2783"/>
    <cellStyle name="40% - Accent2 28" xfId="2784"/>
    <cellStyle name="40% - Accent2 29" xfId="2785"/>
    <cellStyle name="40% - Accent2 3" xfId="2786"/>
    <cellStyle name="40% - Accent2 3 10" xfId="2787"/>
    <cellStyle name="40% - Accent2 3 11" xfId="2788"/>
    <cellStyle name="40% - Accent2 3 12" xfId="2789"/>
    <cellStyle name="40% - Accent2 3 13" xfId="2790"/>
    <cellStyle name="40% - Accent2 3 14" xfId="2791"/>
    <cellStyle name="40% - Accent2 3 15" xfId="2792"/>
    <cellStyle name="40% - Accent2 3 16" xfId="2793"/>
    <cellStyle name="40% - Accent2 3 17" xfId="2794"/>
    <cellStyle name="40% - Accent2 3 18" xfId="2795"/>
    <cellStyle name="40% - Accent2 3 19" xfId="2796"/>
    <cellStyle name="40% - Accent2 3 2" xfId="2797"/>
    <cellStyle name="40% - Accent2 3 20" xfId="2798"/>
    <cellStyle name="40% - Accent2 3 21" xfId="2799"/>
    <cellStyle name="40% - Accent2 3 22" xfId="2800"/>
    <cellStyle name="40% - Accent2 3 23" xfId="2801"/>
    <cellStyle name="40% - Accent2 3 24" xfId="2802"/>
    <cellStyle name="40% - Accent2 3 25" xfId="2803"/>
    <cellStyle name="40% - Accent2 3 26" xfId="2804"/>
    <cellStyle name="40% - Accent2 3 27" xfId="2805"/>
    <cellStyle name="40% - Accent2 3 28" xfId="2806"/>
    <cellStyle name="40% - Accent2 3 29" xfId="2807"/>
    <cellStyle name="40% - Accent2 3 3" xfId="2808"/>
    <cellStyle name="40% - Accent2 3 30" xfId="2809"/>
    <cellStyle name="40% - Accent2 3 31" xfId="2810"/>
    <cellStyle name="40% - Accent2 3 32" xfId="2811"/>
    <cellStyle name="40% - Accent2 3 33" xfId="2812"/>
    <cellStyle name="40% - Accent2 3 34" xfId="2813"/>
    <cellStyle name="40% - Accent2 3 35" xfId="2814"/>
    <cellStyle name="40% - Accent2 3 36" xfId="2815"/>
    <cellStyle name="40% - Accent2 3 37" xfId="2816"/>
    <cellStyle name="40% - Accent2 3 38" xfId="2817"/>
    <cellStyle name="40% - Accent2 3 39" xfId="2818"/>
    <cellStyle name="40% - Accent2 3 4" xfId="2819"/>
    <cellStyle name="40% - Accent2 3 40" xfId="2820"/>
    <cellStyle name="40% - Accent2 3 41" xfId="2821"/>
    <cellStyle name="40% - Accent2 3 42" xfId="2822"/>
    <cellStyle name="40% - Accent2 3 43" xfId="2823"/>
    <cellStyle name="40% - Accent2 3 44" xfId="2824"/>
    <cellStyle name="40% - Accent2 3 45" xfId="2825"/>
    <cellStyle name="40% - Accent2 3 46" xfId="2826"/>
    <cellStyle name="40% - Accent2 3 47" xfId="2827"/>
    <cellStyle name="40% - Accent2 3 48" xfId="2828"/>
    <cellStyle name="40% - Accent2 3 49" xfId="2829"/>
    <cellStyle name="40% - Accent2 3 5" xfId="2830"/>
    <cellStyle name="40% - Accent2 3 50" xfId="2831"/>
    <cellStyle name="40% - Accent2 3 51" xfId="2832"/>
    <cellStyle name="40% - Accent2 3 52" xfId="2833"/>
    <cellStyle name="40% - Accent2 3 53" xfId="2834"/>
    <cellStyle name="40% - Accent2 3 54" xfId="2835"/>
    <cellStyle name="40% - Accent2 3 55" xfId="2836"/>
    <cellStyle name="40% - Accent2 3 56" xfId="2837"/>
    <cellStyle name="40% - Accent2 3 57" xfId="2838"/>
    <cellStyle name="40% - Accent2 3 58" xfId="2839"/>
    <cellStyle name="40% - Accent2 3 59" xfId="2840"/>
    <cellStyle name="40% - Accent2 3 6" xfId="2841"/>
    <cellStyle name="40% - Accent2 3 60" xfId="2842"/>
    <cellStyle name="40% - Accent2 3 61" xfId="2843"/>
    <cellStyle name="40% - Accent2 3 7" xfId="2844"/>
    <cellStyle name="40% - Accent2 3 8" xfId="2845"/>
    <cellStyle name="40% - Accent2 3 9" xfId="2846"/>
    <cellStyle name="40% - Accent2 3_Derivative analysis" xfId="2847"/>
    <cellStyle name="40% - Accent2 30" xfId="2848"/>
    <cellStyle name="40% - Accent2 31" xfId="2849"/>
    <cellStyle name="40% - Accent2 32" xfId="2850"/>
    <cellStyle name="40% - Accent2 4" xfId="2851"/>
    <cellStyle name="40% - Accent2 4 10" xfId="2852"/>
    <cellStyle name="40% - Accent2 4 11" xfId="2853"/>
    <cellStyle name="40% - Accent2 4 12" xfId="2854"/>
    <cellStyle name="40% - Accent2 4 13" xfId="2855"/>
    <cellStyle name="40% - Accent2 4 14" xfId="2856"/>
    <cellStyle name="40% - Accent2 4 15" xfId="2857"/>
    <cellStyle name="40% - Accent2 4 16" xfId="2858"/>
    <cellStyle name="40% - Accent2 4 17" xfId="2859"/>
    <cellStyle name="40% - Accent2 4 18" xfId="2860"/>
    <cellStyle name="40% - Accent2 4 19" xfId="2861"/>
    <cellStyle name="40% - Accent2 4 2" xfId="2862"/>
    <cellStyle name="40% - Accent2 4 20" xfId="2863"/>
    <cellStyle name="40% - Accent2 4 21" xfId="2864"/>
    <cellStyle name="40% - Accent2 4 22" xfId="2865"/>
    <cellStyle name="40% - Accent2 4 23" xfId="2866"/>
    <cellStyle name="40% - Accent2 4 24" xfId="2867"/>
    <cellStyle name="40% - Accent2 4 25" xfId="2868"/>
    <cellStyle name="40% - Accent2 4 26" xfId="2869"/>
    <cellStyle name="40% - Accent2 4 27" xfId="2870"/>
    <cellStyle name="40% - Accent2 4 28" xfId="2871"/>
    <cellStyle name="40% - Accent2 4 29" xfId="2872"/>
    <cellStyle name="40% - Accent2 4 3" xfId="2873"/>
    <cellStyle name="40% - Accent2 4 30" xfId="2874"/>
    <cellStyle name="40% - Accent2 4 31" xfId="2875"/>
    <cellStyle name="40% - Accent2 4 32" xfId="2876"/>
    <cellStyle name="40% - Accent2 4 33" xfId="2877"/>
    <cellStyle name="40% - Accent2 4 34" xfId="2878"/>
    <cellStyle name="40% - Accent2 4 35" xfId="2879"/>
    <cellStyle name="40% - Accent2 4 36" xfId="2880"/>
    <cellStyle name="40% - Accent2 4 37" xfId="2881"/>
    <cellStyle name="40% - Accent2 4 38" xfId="2882"/>
    <cellStyle name="40% - Accent2 4 39" xfId="2883"/>
    <cellStyle name="40% - Accent2 4 4" xfId="2884"/>
    <cellStyle name="40% - Accent2 4 40" xfId="2885"/>
    <cellStyle name="40% - Accent2 4 41" xfId="2886"/>
    <cellStyle name="40% - Accent2 4 42" xfId="2887"/>
    <cellStyle name="40% - Accent2 4 43" xfId="2888"/>
    <cellStyle name="40% - Accent2 4 44" xfId="2889"/>
    <cellStyle name="40% - Accent2 4 45" xfId="2890"/>
    <cellStyle name="40% - Accent2 4 46" xfId="2891"/>
    <cellStyle name="40% - Accent2 4 47" xfId="2892"/>
    <cellStyle name="40% - Accent2 4 48" xfId="2893"/>
    <cellStyle name="40% - Accent2 4 49" xfId="2894"/>
    <cellStyle name="40% - Accent2 4 5" xfId="2895"/>
    <cellStyle name="40% - Accent2 4 50" xfId="2896"/>
    <cellStyle name="40% - Accent2 4 51" xfId="2897"/>
    <cellStyle name="40% - Accent2 4 52" xfId="2898"/>
    <cellStyle name="40% - Accent2 4 53" xfId="2899"/>
    <cellStyle name="40% - Accent2 4 54" xfId="2900"/>
    <cellStyle name="40% - Accent2 4 55" xfId="2901"/>
    <cellStyle name="40% - Accent2 4 56" xfId="2902"/>
    <cellStyle name="40% - Accent2 4 57" xfId="2903"/>
    <cellStyle name="40% - Accent2 4 58" xfId="2904"/>
    <cellStyle name="40% - Accent2 4 59" xfId="2905"/>
    <cellStyle name="40% - Accent2 4 6" xfId="2906"/>
    <cellStyle name="40% - Accent2 4 60" xfId="2907"/>
    <cellStyle name="40% - Accent2 4 61" xfId="2908"/>
    <cellStyle name="40% - Accent2 4 7" xfId="2909"/>
    <cellStyle name="40% - Accent2 4 8" xfId="2910"/>
    <cellStyle name="40% - Accent2 4 9" xfId="2911"/>
    <cellStyle name="40% - Accent2 4_FX on interco loans" xfId="2912"/>
    <cellStyle name="40% - Accent2 5" xfId="2913"/>
    <cellStyle name="40% - Accent2 6" xfId="2914"/>
    <cellStyle name="40% - Accent2 7" xfId="2915"/>
    <cellStyle name="40% - Accent2 8" xfId="2916"/>
    <cellStyle name="40% - Accent2 9" xfId="2917"/>
    <cellStyle name="40% - Accent3 10" xfId="2918"/>
    <cellStyle name="40% - Accent3 11" xfId="2919"/>
    <cellStyle name="40% - Accent3 12" xfId="2920"/>
    <cellStyle name="40% - Accent3 13" xfId="2921"/>
    <cellStyle name="40% - Accent3 14" xfId="2922"/>
    <cellStyle name="40% - Accent3 15" xfId="2923"/>
    <cellStyle name="40% - Accent3 16" xfId="2924"/>
    <cellStyle name="40% - Accent3 17" xfId="2925"/>
    <cellStyle name="40% - Accent3 18" xfId="2926"/>
    <cellStyle name="40% - Accent3 19" xfId="2927"/>
    <cellStyle name="40% - Accent3 2" xfId="34"/>
    <cellStyle name="40% - Accent3 2 10" xfId="2928"/>
    <cellStyle name="40% - Accent3 2 11" xfId="2929"/>
    <cellStyle name="40% - Accent3 2 12" xfId="2930"/>
    <cellStyle name="40% - Accent3 2 13" xfId="2931"/>
    <cellStyle name="40% - Accent3 2 14" xfId="2932"/>
    <cellStyle name="40% - Accent3 2 15" xfId="2933"/>
    <cellStyle name="40% - Accent3 2 16" xfId="2934"/>
    <cellStyle name="40% - Accent3 2 17" xfId="2935"/>
    <cellStyle name="40% - Accent3 2 18" xfId="2936"/>
    <cellStyle name="40% - Accent3 2 19" xfId="2937"/>
    <cellStyle name="40% - Accent3 2 2" xfId="35"/>
    <cellStyle name="40% - Accent3 2 2 10" xfId="2938"/>
    <cellStyle name="40% - Accent3 2 2 11" xfId="2939"/>
    <cellStyle name="40% - Accent3 2 2 12" xfId="2940"/>
    <cellStyle name="40% - Accent3 2 2 13" xfId="2941"/>
    <cellStyle name="40% - Accent3 2 2 14" xfId="2942"/>
    <cellStyle name="40% - Accent3 2 2 15" xfId="2943"/>
    <cellStyle name="40% - Accent3 2 2 16" xfId="2944"/>
    <cellStyle name="40% - Accent3 2 2 17" xfId="2945"/>
    <cellStyle name="40% - Accent3 2 2 18" xfId="2946"/>
    <cellStyle name="40% - Accent3 2 2 19" xfId="2947"/>
    <cellStyle name="40% - Accent3 2 2 2" xfId="2948"/>
    <cellStyle name="40% - Accent3 2 2 20" xfId="2949"/>
    <cellStyle name="40% - Accent3 2 2 21" xfId="2950"/>
    <cellStyle name="40% - Accent3 2 2 22" xfId="2951"/>
    <cellStyle name="40% - Accent3 2 2 23" xfId="2952"/>
    <cellStyle name="40% - Accent3 2 2 24" xfId="2953"/>
    <cellStyle name="40% - Accent3 2 2 25" xfId="2954"/>
    <cellStyle name="40% - Accent3 2 2 26" xfId="2955"/>
    <cellStyle name="40% - Accent3 2 2 27" xfId="2956"/>
    <cellStyle name="40% - Accent3 2 2 28" xfId="2957"/>
    <cellStyle name="40% - Accent3 2 2 29" xfId="2958"/>
    <cellStyle name="40% - Accent3 2 2 3" xfId="2959"/>
    <cellStyle name="40% - Accent3 2 2 3 2" xfId="2960"/>
    <cellStyle name="40% - Accent3 2 2 3 3" xfId="2961"/>
    <cellStyle name="40% - Accent3 2 2 3 4" xfId="2962"/>
    <cellStyle name="40% - Accent3 2 2 3_Derivative analysis" xfId="2963"/>
    <cellStyle name="40% - Accent3 2 2 30" xfId="2964"/>
    <cellStyle name="40% - Accent3 2 2 31" xfId="2965"/>
    <cellStyle name="40% - Accent3 2 2 32" xfId="2966"/>
    <cellStyle name="40% - Accent3 2 2 33" xfId="2967"/>
    <cellStyle name="40% - Accent3 2 2 34" xfId="2968"/>
    <cellStyle name="40% - Accent3 2 2 35" xfId="2969"/>
    <cellStyle name="40% - Accent3 2 2 36" xfId="2970"/>
    <cellStyle name="40% - Accent3 2 2 37" xfId="2971"/>
    <cellStyle name="40% - Accent3 2 2 38" xfId="2972"/>
    <cellStyle name="40% - Accent3 2 2 39" xfId="2973"/>
    <cellStyle name="40% - Accent3 2 2 4" xfId="2974"/>
    <cellStyle name="40% - Accent3 2 2 40" xfId="2975"/>
    <cellStyle name="40% - Accent3 2 2 41" xfId="2976"/>
    <cellStyle name="40% - Accent3 2 2 42" xfId="2977"/>
    <cellStyle name="40% - Accent3 2 2 43" xfId="2978"/>
    <cellStyle name="40% - Accent3 2 2 44" xfId="2979"/>
    <cellStyle name="40% - Accent3 2 2 45" xfId="2980"/>
    <cellStyle name="40% - Accent3 2 2 46" xfId="2981"/>
    <cellStyle name="40% - Accent3 2 2 47" xfId="2982"/>
    <cellStyle name="40% - Accent3 2 2 48" xfId="2983"/>
    <cellStyle name="40% - Accent3 2 2 49" xfId="2984"/>
    <cellStyle name="40% - Accent3 2 2 5" xfId="2985"/>
    <cellStyle name="40% - Accent3 2 2 50" xfId="2986"/>
    <cellStyle name="40% - Accent3 2 2 51" xfId="2987"/>
    <cellStyle name="40% - Accent3 2 2 52" xfId="2988"/>
    <cellStyle name="40% - Accent3 2 2 53" xfId="2989"/>
    <cellStyle name="40% - Accent3 2 2 54" xfId="2990"/>
    <cellStyle name="40% - Accent3 2 2 55" xfId="2991"/>
    <cellStyle name="40% - Accent3 2 2 56" xfId="2992"/>
    <cellStyle name="40% - Accent3 2 2 57" xfId="2993"/>
    <cellStyle name="40% - Accent3 2 2 58" xfId="2994"/>
    <cellStyle name="40% - Accent3 2 2 59" xfId="2995"/>
    <cellStyle name="40% - Accent3 2 2 6" xfId="2996"/>
    <cellStyle name="40% - Accent3 2 2 60" xfId="2997"/>
    <cellStyle name="40% - Accent3 2 2 61" xfId="2998"/>
    <cellStyle name="40% - Accent3 2 2 7" xfId="2999"/>
    <cellStyle name="40% - Accent3 2 2 8" xfId="3000"/>
    <cellStyle name="40% - Accent3 2 2 9" xfId="3001"/>
    <cellStyle name="40% - Accent3 2 2_Derivative analysis" xfId="3002"/>
    <cellStyle name="40% - Accent3 2 20" xfId="3003"/>
    <cellStyle name="40% - Accent3 2 21" xfId="3004"/>
    <cellStyle name="40% - Accent3 2 22" xfId="3005"/>
    <cellStyle name="40% - Accent3 2 23" xfId="3006"/>
    <cellStyle name="40% - Accent3 2 24" xfId="3007"/>
    <cellStyle name="40% - Accent3 2 25" xfId="3008"/>
    <cellStyle name="40% - Accent3 2 26" xfId="3009"/>
    <cellStyle name="40% - Accent3 2 27" xfId="3010"/>
    <cellStyle name="40% - Accent3 2 28" xfId="3011"/>
    <cellStyle name="40% - Accent3 2 29" xfId="3012"/>
    <cellStyle name="40% - Accent3 2 3" xfId="3013"/>
    <cellStyle name="40% - Accent3 2 30" xfId="3014"/>
    <cellStyle name="40% - Accent3 2 31" xfId="3015"/>
    <cellStyle name="40% - Accent3 2 32" xfId="3016"/>
    <cellStyle name="40% - Accent3 2 33" xfId="3017"/>
    <cellStyle name="40% - Accent3 2 34" xfId="3018"/>
    <cellStyle name="40% - Accent3 2 35" xfId="3019"/>
    <cellStyle name="40% - Accent3 2 36" xfId="3020"/>
    <cellStyle name="40% - Accent3 2 37" xfId="3021"/>
    <cellStyle name="40% - Accent3 2 38" xfId="3022"/>
    <cellStyle name="40% - Accent3 2 39" xfId="3023"/>
    <cellStyle name="40% - Accent3 2 4" xfId="3024"/>
    <cellStyle name="40% - Accent3 2 40" xfId="3025"/>
    <cellStyle name="40% - Accent3 2 41" xfId="3026"/>
    <cellStyle name="40% - Accent3 2 42" xfId="3027"/>
    <cellStyle name="40% - Accent3 2 43" xfId="3028"/>
    <cellStyle name="40% - Accent3 2 44" xfId="3029"/>
    <cellStyle name="40% - Accent3 2 45" xfId="3030"/>
    <cellStyle name="40% - Accent3 2 46" xfId="3031"/>
    <cellStyle name="40% - Accent3 2 47" xfId="3032"/>
    <cellStyle name="40% - Accent3 2 48" xfId="3033"/>
    <cellStyle name="40% - Accent3 2 49" xfId="3034"/>
    <cellStyle name="40% - Accent3 2 5" xfId="3035"/>
    <cellStyle name="40% - Accent3 2 50" xfId="3036"/>
    <cellStyle name="40% - Accent3 2 51" xfId="3037"/>
    <cellStyle name="40% - Accent3 2 52" xfId="3038"/>
    <cellStyle name="40% - Accent3 2 53" xfId="3039"/>
    <cellStyle name="40% - Accent3 2 54" xfId="3040"/>
    <cellStyle name="40% - Accent3 2 55" xfId="3041"/>
    <cellStyle name="40% - Accent3 2 56" xfId="3042"/>
    <cellStyle name="40% - Accent3 2 57" xfId="3043"/>
    <cellStyle name="40% - Accent3 2 58" xfId="3044"/>
    <cellStyle name="40% - Accent3 2 59" xfId="3045"/>
    <cellStyle name="40% - Accent3 2 6" xfId="3046"/>
    <cellStyle name="40% - Accent3 2 60" xfId="3047"/>
    <cellStyle name="40% - Accent3 2 61" xfId="3048"/>
    <cellStyle name="40% - Accent3 2 62" xfId="3049"/>
    <cellStyle name="40% - Accent3 2 63" xfId="3050"/>
    <cellStyle name="40% - Accent3 2 64" xfId="3051"/>
    <cellStyle name="40% - Accent3 2 65" xfId="3052"/>
    <cellStyle name="40% - Accent3 2 66" xfId="3053"/>
    <cellStyle name="40% - Accent3 2 67" xfId="3054"/>
    <cellStyle name="40% - Accent3 2 68" xfId="3055"/>
    <cellStyle name="40% - Accent3 2 69" xfId="3056"/>
    <cellStyle name="40% - Accent3 2 7" xfId="3057"/>
    <cellStyle name="40% - Accent3 2 70" xfId="3058"/>
    <cellStyle name="40% - Accent3 2 71" xfId="3059"/>
    <cellStyle name="40% - Accent3 2 72" xfId="3060"/>
    <cellStyle name="40% - Accent3 2 73" xfId="3061"/>
    <cellStyle name="40% - Accent3 2 8" xfId="3062"/>
    <cellStyle name="40% - Accent3 2 9" xfId="3063"/>
    <cellStyle name="40% - Accent3 2_Debt-Equity ratio" xfId="3064"/>
    <cellStyle name="40% - Accent3 20" xfId="3065"/>
    <cellStyle name="40% - Accent3 21" xfId="3066"/>
    <cellStyle name="40% - Accent3 22" xfId="3067"/>
    <cellStyle name="40% - Accent3 23" xfId="3068"/>
    <cellStyle name="40% - Accent3 24" xfId="3069"/>
    <cellStyle name="40% - Accent3 25" xfId="3070"/>
    <cellStyle name="40% - Accent3 26" xfId="3071"/>
    <cellStyle name="40% - Accent3 27" xfId="3072"/>
    <cellStyle name="40% - Accent3 28" xfId="3073"/>
    <cellStyle name="40% - Accent3 29" xfId="3074"/>
    <cellStyle name="40% - Accent3 3" xfId="3075"/>
    <cellStyle name="40% - Accent3 3 10" xfId="3076"/>
    <cellStyle name="40% - Accent3 3 11" xfId="3077"/>
    <cellStyle name="40% - Accent3 3 12" xfId="3078"/>
    <cellStyle name="40% - Accent3 3 13" xfId="3079"/>
    <cellStyle name="40% - Accent3 3 14" xfId="3080"/>
    <cellStyle name="40% - Accent3 3 15" xfId="3081"/>
    <cellStyle name="40% - Accent3 3 16" xfId="3082"/>
    <cellStyle name="40% - Accent3 3 17" xfId="3083"/>
    <cellStyle name="40% - Accent3 3 18" xfId="3084"/>
    <cellStyle name="40% - Accent3 3 19" xfId="3085"/>
    <cellStyle name="40% - Accent3 3 2" xfId="3086"/>
    <cellStyle name="40% - Accent3 3 20" xfId="3087"/>
    <cellStyle name="40% - Accent3 3 21" xfId="3088"/>
    <cellStyle name="40% - Accent3 3 22" xfId="3089"/>
    <cellStyle name="40% - Accent3 3 23" xfId="3090"/>
    <cellStyle name="40% - Accent3 3 24" xfId="3091"/>
    <cellStyle name="40% - Accent3 3 25" xfId="3092"/>
    <cellStyle name="40% - Accent3 3 26" xfId="3093"/>
    <cellStyle name="40% - Accent3 3 27" xfId="3094"/>
    <cellStyle name="40% - Accent3 3 28" xfId="3095"/>
    <cellStyle name="40% - Accent3 3 29" xfId="3096"/>
    <cellStyle name="40% - Accent3 3 3" xfId="3097"/>
    <cellStyle name="40% - Accent3 3 30" xfId="3098"/>
    <cellStyle name="40% - Accent3 3 31" xfId="3099"/>
    <cellStyle name="40% - Accent3 3 32" xfId="3100"/>
    <cellStyle name="40% - Accent3 3 33" xfId="3101"/>
    <cellStyle name="40% - Accent3 3 34" xfId="3102"/>
    <cellStyle name="40% - Accent3 3 35" xfId="3103"/>
    <cellStyle name="40% - Accent3 3 36" xfId="3104"/>
    <cellStyle name="40% - Accent3 3 37" xfId="3105"/>
    <cellStyle name="40% - Accent3 3 38" xfId="3106"/>
    <cellStyle name="40% - Accent3 3 39" xfId="3107"/>
    <cellStyle name="40% - Accent3 3 4" xfId="3108"/>
    <cellStyle name="40% - Accent3 3 40" xfId="3109"/>
    <cellStyle name="40% - Accent3 3 41" xfId="3110"/>
    <cellStyle name="40% - Accent3 3 42" xfId="3111"/>
    <cellStyle name="40% - Accent3 3 43" xfId="3112"/>
    <cellStyle name="40% - Accent3 3 44" xfId="3113"/>
    <cellStyle name="40% - Accent3 3 45" xfId="3114"/>
    <cellStyle name="40% - Accent3 3 46" xfId="3115"/>
    <cellStyle name="40% - Accent3 3 47" xfId="3116"/>
    <cellStyle name="40% - Accent3 3 48" xfId="3117"/>
    <cellStyle name="40% - Accent3 3 49" xfId="3118"/>
    <cellStyle name="40% - Accent3 3 5" xfId="3119"/>
    <cellStyle name="40% - Accent3 3 50" xfId="3120"/>
    <cellStyle name="40% - Accent3 3 51" xfId="3121"/>
    <cellStyle name="40% - Accent3 3 52" xfId="3122"/>
    <cellStyle name="40% - Accent3 3 53" xfId="3123"/>
    <cellStyle name="40% - Accent3 3 54" xfId="3124"/>
    <cellStyle name="40% - Accent3 3 55" xfId="3125"/>
    <cellStyle name="40% - Accent3 3 56" xfId="3126"/>
    <cellStyle name="40% - Accent3 3 57" xfId="3127"/>
    <cellStyle name="40% - Accent3 3 58" xfId="3128"/>
    <cellStyle name="40% - Accent3 3 59" xfId="3129"/>
    <cellStyle name="40% - Accent3 3 6" xfId="3130"/>
    <cellStyle name="40% - Accent3 3 60" xfId="3131"/>
    <cellStyle name="40% - Accent3 3 61" xfId="3132"/>
    <cellStyle name="40% - Accent3 3 7" xfId="3133"/>
    <cellStyle name="40% - Accent3 3 8" xfId="3134"/>
    <cellStyle name="40% - Accent3 3 9" xfId="3135"/>
    <cellStyle name="40% - Accent3 3_Derivative analysis" xfId="3136"/>
    <cellStyle name="40% - Accent3 30" xfId="3137"/>
    <cellStyle name="40% - Accent3 30 2" xfId="3138"/>
    <cellStyle name="40% - Accent3 30_CC Mapping" xfId="3139"/>
    <cellStyle name="40% - Accent3 31" xfId="3140"/>
    <cellStyle name="40% - Accent3 32" xfId="3141"/>
    <cellStyle name="40% - Accent3 33" xfId="3142"/>
    <cellStyle name="40% - Accent3 34" xfId="3143"/>
    <cellStyle name="40% - Accent3 35" xfId="3144"/>
    <cellStyle name="40% - Accent3 36" xfId="3145"/>
    <cellStyle name="40% - Accent3 37" xfId="3146"/>
    <cellStyle name="40% - Accent3 38" xfId="3147"/>
    <cellStyle name="40% - Accent3 39" xfId="3148"/>
    <cellStyle name="40% - Accent3 4" xfId="3149"/>
    <cellStyle name="40% - Accent3 4 10" xfId="3150"/>
    <cellStyle name="40% - Accent3 4 11" xfId="3151"/>
    <cellStyle name="40% - Accent3 4 12" xfId="3152"/>
    <cellStyle name="40% - Accent3 4 13" xfId="3153"/>
    <cellStyle name="40% - Accent3 4 14" xfId="3154"/>
    <cellStyle name="40% - Accent3 4 15" xfId="3155"/>
    <cellStyle name="40% - Accent3 4 16" xfId="3156"/>
    <cellStyle name="40% - Accent3 4 17" xfId="3157"/>
    <cellStyle name="40% - Accent3 4 18" xfId="3158"/>
    <cellStyle name="40% - Accent3 4 19" xfId="3159"/>
    <cellStyle name="40% - Accent3 4 2" xfId="3160"/>
    <cellStyle name="40% - Accent3 4 20" xfId="3161"/>
    <cellStyle name="40% - Accent3 4 21" xfId="3162"/>
    <cellStyle name="40% - Accent3 4 22" xfId="3163"/>
    <cellStyle name="40% - Accent3 4 23" xfId="3164"/>
    <cellStyle name="40% - Accent3 4 24" xfId="3165"/>
    <cellStyle name="40% - Accent3 4 25" xfId="3166"/>
    <cellStyle name="40% - Accent3 4 26" xfId="3167"/>
    <cellStyle name="40% - Accent3 4 27" xfId="3168"/>
    <cellStyle name="40% - Accent3 4 28" xfId="3169"/>
    <cellStyle name="40% - Accent3 4 29" xfId="3170"/>
    <cellStyle name="40% - Accent3 4 3" xfId="3171"/>
    <cellStyle name="40% - Accent3 4 30" xfId="3172"/>
    <cellStyle name="40% - Accent3 4 31" xfId="3173"/>
    <cellStyle name="40% - Accent3 4 32" xfId="3174"/>
    <cellStyle name="40% - Accent3 4 33" xfId="3175"/>
    <cellStyle name="40% - Accent3 4 34" xfId="3176"/>
    <cellStyle name="40% - Accent3 4 35" xfId="3177"/>
    <cellStyle name="40% - Accent3 4 36" xfId="3178"/>
    <cellStyle name="40% - Accent3 4 37" xfId="3179"/>
    <cellStyle name="40% - Accent3 4 38" xfId="3180"/>
    <cellStyle name="40% - Accent3 4 39" xfId="3181"/>
    <cellStyle name="40% - Accent3 4 4" xfId="3182"/>
    <cellStyle name="40% - Accent3 4 40" xfId="3183"/>
    <cellStyle name="40% - Accent3 4 41" xfId="3184"/>
    <cellStyle name="40% - Accent3 4 42" xfId="3185"/>
    <cellStyle name="40% - Accent3 4 43" xfId="3186"/>
    <cellStyle name="40% - Accent3 4 44" xfId="3187"/>
    <cellStyle name="40% - Accent3 4 45" xfId="3188"/>
    <cellStyle name="40% - Accent3 4 46" xfId="3189"/>
    <cellStyle name="40% - Accent3 4 47" xfId="3190"/>
    <cellStyle name="40% - Accent3 4 48" xfId="3191"/>
    <cellStyle name="40% - Accent3 4 49" xfId="3192"/>
    <cellStyle name="40% - Accent3 4 5" xfId="3193"/>
    <cellStyle name="40% - Accent3 4 50" xfId="3194"/>
    <cellStyle name="40% - Accent3 4 51" xfId="3195"/>
    <cellStyle name="40% - Accent3 4 52" xfId="3196"/>
    <cellStyle name="40% - Accent3 4 53" xfId="3197"/>
    <cellStyle name="40% - Accent3 4 54" xfId="3198"/>
    <cellStyle name="40% - Accent3 4 55" xfId="3199"/>
    <cellStyle name="40% - Accent3 4 56" xfId="3200"/>
    <cellStyle name="40% - Accent3 4 57" xfId="3201"/>
    <cellStyle name="40% - Accent3 4 58" xfId="3202"/>
    <cellStyle name="40% - Accent3 4 59" xfId="3203"/>
    <cellStyle name="40% - Accent3 4 6" xfId="3204"/>
    <cellStyle name="40% - Accent3 4 60" xfId="3205"/>
    <cellStyle name="40% - Accent3 4 61" xfId="3206"/>
    <cellStyle name="40% - Accent3 4 62" xfId="3207"/>
    <cellStyle name="40% - Accent3 4 7" xfId="3208"/>
    <cellStyle name="40% - Accent3 4 8" xfId="3209"/>
    <cellStyle name="40% - Accent3 4 9" xfId="3210"/>
    <cellStyle name="40% - Accent3 4_Derivative analysis" xfId="3211"/>
    <cellStyle name="40% - Accent3 40" xfId="3212"/>
    <cellStyle name="40% - Accent3 41" xfId="3213"/>
    <cellStyle name="40% - Accent3 42" xfId="3214"/>
    <cellStyle name="40% - Accent3 43" xfId="3215"/>
    <cellStyle name="40% - Accent3 44" xfId="3216"/>
    <cellStyle name="40% - Accent3 45" xfId="3217"/>
    <cellStyle name="40% - Accent3 46" xfId="3218"/>
    <cellStyle name="40% - Accent3 47" xfId="3219"/>
    <cellStyle name="40% - Accent3 48" xfId="3220"/>
    <cellStyle name="40% - Accent3 49" xfId="3221"/>
    <cellStyle name="40% - Accent3 5" xfId="3222"/>
    <cellStyle name="40% - Accent3 5 2" xfId="3223"/>
    <cellStyle name="40% - Accent3 5_Derivative analysis" xfId="3224"/>
    <cellStyle name="40% - Accent3 50" xfId="3225"/>
    <cellStyle name="40% - Accent3 51" xfId="3226"/>
    <cellStyle name="40% - Accent3 52" xfId="3227"/>
    <cellStyle name="40% - Accent3 53" xfId="3228"/>
    <cellStyle name="40% - Accent3 54" xfId="3229"/>
    <cellStyle name="40% - Accent3 55" xfId="3230"/>
    <cellStyle name="40% - Accent3 56" xfId="3231"/>
    <cellStyle name="40% - Accent3 57" xfId="3232"/>
    <cellStyle name="40% - Accent3 58" xfId="3233"/>
    <cellStyle name="40% - Accent3 59" xfId="3234"/>
    <cellStyle name="40% - Accent3 6" xfId="3235"/>
    <cellStyle name="40% - Accent3 60" xfId="3236"/>
    <cellStyle name="40% - Accent3 61" xfId="3237"/>
    <cellStyle name="40% - Accent3 62" xfId="3238"/>
    <cellStyle name="40% - Accent3 63" xfId="3239"/>
    <cellStyle name="40% - Accent3 64" xfId="3240"/>
    <cellStyle name="40% - Accent3 65" xfId="3241"/>
    <cellStyle name="40% - Accent3 66" xfId="3242"/>
    <cellStyle name="40% - Accent3 67" xfId="3243"/>
    <cellStyle name="40% - Accent3 68" xfId="3244"/>
    <cellStyle name="40% - Accent3 69" xfId="3245"/>
    <cellStyle name="40% - Accent3 7" xfId="3246"/>
    <cellStyle name="40% - Accent3 70" xfId="3247"/>
    <cellStyle name="40% - Accent3 71" xfId="3248"/>
    <cellStyle name="40% - Accent3 72" xfId="3249"/>
    <cellStyle name="40% - Accent3 73" xfId="3250"/>
    <cellStyle name="40% - Accent3 74" xfId="3251"/>
    <cellStyle name="40% - Accent3 75" xfId="3252"/>
    <cellStyle name="40% - Accent3 76" xfId="3253"/>
    <cellStyle name="40% - Accent3 77" xfId="3254"/>
    <cellStyle name="40% - Accent3 78" xfId="3255"/>
    <cellStyle name="40% - Accent3 79" xfId="3256"/>
    <cellStyle name="40% - Accent3 8" xfId="3257"/>
    <cellStyle name="40% - Accent3 80" xfId="3258"/>
    <cellStyle name="40% - Accent3 81" xfId="3259"/>
    <cellStyle name="40% - Accent3 82" xfId="3260"/>
    <cellStyle name="40% - Accent3 83" xfId="3261"/>
    <cellStyle name="40% - Accent3 84" xfId="3262"/>
    <cellStyle name="40% - Accent3 85" xfId="3263"/>
    <cellStyle name="40% - Accent3 9" xfId="3264"/>
    <cellStyle name="40% - Accent4 10" xfId="3265"/>
    <cellStyle name="40% - Accent4 11" xfId="3266"/>
    <cellStyle name="40% - Accent4 12" xfId="3267"/>
    <cellStyle name="40% - Accent4 13" xfId="3268"/>
    <cellStyle name="40% - Accent4 14" xfId="3269"/>
    <cellStyle name="40% - Accent4 15" xfId="3270"/>
    <cellStyle name="40% - Accent4 16" xfId="3271"/>
    <cellStyle name="40% - Accent4 17" xfId="3272"/>
    <cellStyle name="40% - Accent4 18" xfId="3273"/>
    <cellStyle name="40% - Accent4 19" xfId="3274"/>
    <cellStyle name="40% - Accent4 2" xfId="36"/>
    <cellStyle name="40% - Accent4 2 10" xfId="3275"/>
    <cellStyle name="40% - Accent4 2 11" xfId="3276"/>
    <cellStyle name="40% - Accent4 2 12" xfId="3277"/>
    <cellStyle name="40% - Accent4 2 13" xfId="3278"/>
    <cellStyle name="40% - Accent4 2 14" xfId="3279"/>
    <cellStyle name="40% - Accent4 2 15" xfId="3280"/>
    <cellStyle name="40% - Accent4 2 16" xfId="3281"/>
    <cellStyle name="40% - Accent4 2 17" xfId="3282"/>
    <cellStyle name="40% - Accent4 2 18" xfId="3283"/>
    <cellStyle name="40% - Accent4 2 19" xfId="3284"/>
    <cellStyle name="40% - Accent4 2 2" xfId="37"/>
    <cellStyle name="40% - Accent4 2 2 10" xfId="3285"/>
    <cellStyle name="40% - Accent4 2 2 11" xfId="3286"/>
    <cellStyle name="40% - Accent4 2 2 12" xfId="3287"/>
    <cellStyle name="40% - Accent4 2 2 2" xfId="3288"/>
    <cellStyle name="40% - Accent4 2 2 3" xfId="3289"/>
    <cellStyle name="40% - Accent4 2 2 3 2" xfId="3290"/>
    <cellStyle name="40% - Accent4 2 2 3 3" xfId="3291"/>
    <cellStyle name="40% - Accent4 2 2 3 4" xfId="3292"/>
    <cellStyle name="40% - Accent4 2 2 3_Derivative analysis" xfId="3293"/>
    <cellStyle name="40% - Accent4 2 2_Derivative analysis" xfId="3294"/>
    <cellStyle name="40% - Accent4 2 3" xfId="3295"/>
    <cellStyle name="40% - Accent4 2 4" xfId="3296"/>
    <cellStyle name="40% - Accent4 2 5" xfId="3297"/>
    <cellStyle name="40% - Accent4 2 6" xfId="3298"/>
    <cellStyle name="40% - Accent4 2_Debt-Equity ratio" xfId="3299"/>
    <cellStyle name="40% - Accent4 20" xfId="3300"/>
    <cellStyle name="40% - Accent4 21" xfId="3301"/>
    <cellStyle name="40% - Accent4 22" xfId="3302"/>
    <cellStyle name="40% - Accent4 23" xfId="3303"/>
    <cellStyle name="40% - Accent4 24" xfId="3304"/>
    <cellStyle name="40% - Accent4 25" xfId="3305"/>
    <cellStyle name="40% - Accent4 26" xfId="3306"/>
    <cellStyle name="40% - Accent4 27" xfId="3307"/>
    <cellStyle name="40% - Accent4 28" xfId="3308"/>
    <cellStyle name="40% - Accent4 29" xfId="3309"/>
    <cellStyle name="40% - Accent4 3" xfId="3310"/>
    <cellStyle name="40% - Accent4 3 2" xfId="3311"/>
    <cellStyle name="40% - Accent4 3_Derivative analysis" xfId="3312"/>
    <cellStyle name="40% - Accent4 30" xfId="3313"/>
    <cellStyle name="40% - Accent4 30 2" xfId="3314"/>
    <cellStyle name="40% - Accent4 30_CC Mapping" xfId="3315"/>
    <cellStyle name="40% - Accent4 31" xfId="3316"/>
    <cellStyle name="40% - Accent4 32" xfId="3317"/>
    <cellStyle name="40% - Accent4 33" xfId="3318"/>
    <cellStyle name="40% - Accent4 34" xfId="3319"/>
    <cellStyle name="40% - Accent4 35" xfId="3320"/>
    <cellStyle name="40% - Accent4 36" xfId="3321"/>
    <cellStyle name="40% - Accent4 37" xfId="3322"/>
    <cellStyle name="40% - Accent4 38" xfId="3323"/>
    <cellStyle name="40% - Accent4 39" xfId="3324"/>
    <cellStyle name="40% - Accent4 4" xfId="3325"/>
    <cellStyle name="40% - Accent4 4 2" xfId="3326"/>
    <cellStyle name="40% - Accent4 4 3" xfId="3327"/>
    <cellStyle name="40% - Accent4 4 4" xfId="3328"/>
    <cellStyle name="40% - Accent4 4_Derivative analysis" xfId="3329"/>
    <cellStyle name="40% - Accent4 40" xfId="3330"/>
    <cellStyle name="40% - Accent4 41" xfId="3331"/>
    <cellStyle name="40% - Accent4 42" xfId="3332"/>
    <cellStyle name="40% - Accent4 43" xfId="3333"/>
    <cellStyle name="40% - Accent4 44" xfId="3334"/>
    <cellStyle name="40% - Accent4 45" xfId="3335"/>
    <cellStyle name="40% - Accent4 46" xfId="3336"/>
    <cellStyle name="40% - Accent4 47" xfId="3337"/>
    <cellStyle name="40% - Accent4 48" xfId="3338"/>
    <cellStyle name="40% - Accent4 49" xfId="3339"/>
    <cellStyle name="40% - Accent4 5" xfId="3340"/>
    <cellStyle name="40% - Accent4 5 2" xfId="3341"/>
    <cellStyle name="40% - Accent4 5_Derivative analysis" xfId="3342"/>
    <cellStyle name="40% - Accent4 50" xfId="3343"/>
    <cellStyle name="40% - Accent4 51" xfId="3344"/>
    <cellStyle name="40% - Accent4 52" xfId="3345"/>
    <cellStyle name="40% - Accent4 53" xfId="3346"/>
    <cellStyle name="40% - Accent4 54" xfId="3347"/>
    <cellStyle name="40% - Accent4 55" xfId="3348"/>
    <cellStyle name="40% - Accent4 56" xfId="3349"/>
    <cellStyle name="40% - Accent4 57" xfId="3350"/>
    <cellStyle name="40% - Accent4 58" xfId="3351"/>
    <cellStyle name="40% - Accent4 59" xfId="3352"/>
    <cellStyle name="40% - Accent4 6" xfId="3353"/>
    <cellStyle name="40% - Accent4 60" xfId="3354"/>
    <cellStyle name="40% - Accent4 61" xfId="3355"/>
    <cellStyle name="40% - Accent4 62" xfId="3356"/>
    <cellStyle name="40% - Accent4 63" xfId="3357"/>
    <cellStyle name="40% - Accent4 64" xfId="3358"/>
    <cellStyle name="40% - Accent4 65" xfId="3359"/>
    <cellStyle name="40% - Accent4 66" xfId="3360"/>
    <cellStyle name="40% - Accent4 67" xfId="3361"/>
    <cellStyle name="40% - Accent4 68" xfId="3362"/>
    <cellStyle name="40% - Accent4 69" xfId="3363"/>
    <cellStyle name="40% - Accent4 7" xfId="3364"/>
    <cellStyle name="40% - Accent4 70" xfId="3365"/>
    <cellStyle name="40% - Accent4 71" xfId="3366"/>
    <cellStyle name="40% - Accent4 72" xfId="3367"/>
    <cellStyle name="40% - Accent4 73" xfId="3368"/>
    <cellStyle name="40% - Accent4 74" xfId="3369"/>
    <cellStyle name="40% - Accent4 75" xfId="3370"/>
    <cellStyle name="40% - Accent4 76" xfId="3371"/>
    <cellStyle name="40% - Accent4 77" xfId="3372"/>
    <cellStyle name="40% - Accent4 78" xfId="3373"/>
    <cellStyle name="40% - Accent4 79" xfId="3374"/>
    <cellStyle name="40% - Accent4 8" xfId="3375"/>
    <cellStyle name="40% - Accent4 80" xfId="3376"/>
    <cellStyle name="40% - Accent4 81" xfId="3377"/>
    <cellStyle name="40% - Accent4 82" xfId="3378"/>
    <cellStyle name="40% - Accent4 83" xfId="3379"/>
    <cellStyle name="40% - Accent4 84" xfId="3380"/>
    <cellStyle name="40% - Accent4 85" xfId="3381"/>
    <cellStyle name="40% - Accent4 9" xfId="3382"/>
    <cellStyle name="40% - Accent5 10" xfId="3383"/>
    <cellStyle name="40% - Accent5 11" xfId="3384"/>
    <cellStyle name="40% - Accent5 12" xfId="3385"/>
    <cellStyle name="40% - Accent5 13" xfId="3386"/>
    <cellStyle name="40% - Accent5 14" xfId="3387"/>
    <cellStyle name="40% - Accent5 15" xfId="3388"/>
    <cellStyle name="40% - Accent5 16" xfId="3389"/>
    <cellStyle name="40% - Accent5 17" xfId="3390"/>
    <cellStyle name="40% - Accent5 18" xfId="3391"/>
    <cellStyle name="40% - Accent5 19" xfId="3392"/>
    <cellStyle name="40% - Accent5 2" xfId="38"/>
    <cellStyle name="40% - Accent5 2 2" xfId="39"/>
    <cellStyle name="40% - Accent5 2 2 2" xfId="3393"/>
    <cellStyle name="40% - Accent5 2 2 3" xfId="3394"/>
    <cellStyle name="40% - Accent5 2 2 3 2" xfId="3395"/>
    <cellStyle name="40% - Accent5 2 2 3 3" xfId="3396"/>
    <cellStyle name="40% - Accent5 2 2 3 4" xfId="3397"/>
    <cellStyle name="40% - Accent5 2 2 3_Derivative analysis" xfId="3398"/>
    <cellStyle name="40% - Accent5 2 2_Derivative analysis" xfId="3399"/>
    <cellStyle name="40% - Accent5 2 3" xfId="3400"/>
    <cellStyle name="40% - Accent5 2 4" xfId="3401"/>
    <cellStyle name="40% - Accent5 2 5" xfId="3402"/>
    <cellStyle name="40% - Accent5 2 6" xfId="3403"/>
    <cellStyle name="40% - Accent5 2_Debt-Equity ratio" xfId="3404"/>
    <cellStyle name="40% - Accent5 20" xfId="3405"/>
    <cellStyle name="40% - Accent5 21" xfId="3406"/>
    <cellStyle name="40% - Accent5 22" xfId="3407"/>
    <cellStyle name="40% - Accent5 23" xfId="3408"/>
    <cellStyle name="40% - Accent5 24" xfId="3409"/>
    <cellStyle name="40% - Accent5 25" xfId="3410"/>
    <cellStyle name="40% - Accent5 26" xfId="3411"/>
    <cellStyle name="40% - Accent5 27" xfId="3412"/>
    <cellStyle name="40% - Accent5 28" xfId="3413"/>
    <cellStyle name="40% - Accent5 29" xfId="3414"/>
    <cellStyle name="40% - Accent5 3" xfId="3415"/>
    <cellStyle name="40% - Accent5 3 2" xfId="3416"/>
    <cellStyle name="40% - Accent5 3_Derivative analysis" xfId="3417"/>
    <cellStyle name="40% - Accent5 30" xfId="3418"/>
    <cellStyle name="40% - Accent5 31" xfId="3419"/>
    <cellStyle name="40% - Accent5 32" xfId="3420"/>
    <cellStyle name="40% - Accent5 4" xfId="3421"/>
    <cellStyle name="40% - Accent5 4 2" xfId="3422"/>
    <cellStyle name="40% - Accent5 4 3" xfId="3423"/>
    <cellStyle name="40% - Accent5 4 4" xfId="3424"/>
    <cellStyle name="40% - Accent5 4_Derivative analysis" xfId="3425"/>
    <cellStyle name="40% - Accent5 5" xfId="3426"/>
    <cellStyle name="40% - Accent5 5 2" xfId="3427"/>
    <cellStyle name="40% - Accent5 5_Derivative analysis" xfId="3428"/>
    <cellStyle name="40% - Accent5 6" xfId="3429"/>
    <cellStyle name="40% - Accent5 7" xfId="3430"/>
    <cellStyle name="40% - Accent5 8" xfId="3431"/>
    <cellStyle name="40% - Accent5 9" xfId="3432"/>
    <cellStyle name="40% - Accent6 10" xfId="3433"/>
    <cellStyle name="40% - Accent6 11" xfId="3434"/>
    <cellStyle name="40% - Accent6 12" xfId="3435"/>
    <cellStyle name="40% - Accent6 13" xfId="3436"/>
    <cellStyle name="40% - Accent6 14" xfId="3437"/>
    <cellStyle name="40% - Accent6 15" xfId="3438"/>
    <cellStyle name="40% - Accent6 16" xfId="3439"/>
    <cellStyle name="40% - Accent6 17" xfId="3440"/>
    <cellStyle name="40% - Accent6 18" xfId="3441"/>
    <cellStyle name="40% - Accent6 19" xfId="3442"/>
    <cellStyle name="40% - Accent6 2" xfId="40"/>
    <cellStyle name="40% - Accent6 2 2" xfId="41"/>
    <cellStyle name="40% - Accent6 2 2 2" xfId="3443"/>
    <cellStyle name="40% - Accent6 2 2 3" xfId="3444"/>
    <cellStyle name="40% - Accent6 2 2 3 2" xfId="3445"/>
    <cellStyle name="40% - Accent6 2 2 3 3" xfId="3446"/>
    <cellStyle name="40% - Accent6 2 2 3 4" xfId="3447"/>
    <cellStyle name="40% - Accent6 2 2 3_Derivative analysis" xfId="3448"/>
    <cellStyle name="40% - Accent6 2 2_Derivative analysis" xfId="3449"/>
    <cellStyle name="40% - Accent6 2 3" xfId="3450"/>
    <cellStyle name="40% - Accent6 2 4" xfId="3451"/>
    <cellStyle name="40% - Accent6 2 5" xfId="3452"/>
    <cellStyle name="40% - Accent6 2 6" xfId="3453"/>
    <cellStyle name="40% - Accent6 2_Debt-Equity ratio" xfId="3454"/>
    <cellStyle name="40% - Accent6 20" xfId="3455"/>
    <cellStyle name="40% - Accent6 21" xfId="3456"/>
    <cellStyle name="40% - Accent6 22" xfId="3457"/>
    <cellStyle name="40% - Accent6 23" xfId="3458"/>
    <cellStyle name="40% - Accent6 24" xfId="3459"/>
    <cellStyle name="40% - Accent6 25" xfId="3460"/>
    <cellStyle name="40% - Accent6 26" xfId="3461"/>
    <cellStyle name="40% - Accent6 27" xfId="3462"/>
    <cellStyle name="40% - Accent6 28" xfId="3463"/>
    <cellStyle name="40% - Accent6 29" xfId="3464"/>
    <cellStyle name="40% - Accent6 3" xfId="3465"/>
    <cellStyle name="40% - Accent6 3 2" xfId="3466"/>
    <cellStyle name="40% - Accent6 3_Derivative analysis" xfId="3467"/>
    <cellStyle name="40% - Accent6 30" xfId="3468"/>
    <cellStyle name="40% - Accent6 30 2" xfId="3469"/>
    <cellStyle name="40% - Accent6 30_CC Mapping" xfId="3470"/>
    <cellStyle name="40% - Accent6 31" xfId="3471"/>
    <cellStyle name="40% - Accent6 32" xfId="3472"/>
    <cellStyle name="40% - Accent6 4" xfId="3473"/>
    <cellStyle name="40% - Accent6 4 2" xfId="3474"/>
    <cellStyle name="40% - Accent6 4 3" xfId="3475"/>
    <cellStyle name="40% - Accent6 4 4" xfId="3476"/>
    <cellStyle name="40% - Accent6 4_Derivative analysis" xfId="3477"/>
    <cellStyle name="40% - Accent6 5" xfId="3478"/>
    <cellStyle name="40% - Accent6 5 2" xfId="3479"/>
    <cellStyle name="40% - Accent6 5_Derivative analysis" xfId="3480"/>
    <cellStyle name="40% - Accent6 6" xfId="3481"/>
    <cellStyle name="40% - Accent6 7" xfId="3482"/>
    <cellStyle name="40% - Accent6 8" xfId="3483"/>
    <cellStyle name="40% - Accent6 9" xfId="3484"/>
    <cellStyle name="60% - Accent1 10" xfId="3485"/>
    <cellStyle name="60% - Accent1 11" xfId="3486"/>
    <cellStyle name="60% - Accent1 12" xfId="3487"/>
    <cellStyle name="60% - Accent1 13" xfId="3488"/>
    <cellStyle name="60% - Accent1 14" xfId="3489"/>
    <cellStyle name="60% - Accent1 15" xfId="3490"/>
    <cellStyle name="60% - Accent1 16" xfId="3491"/>
    <cellStyle name="60% - Accent1 17" xfId="3492"/>
    <cellStyle name="60% - Accent1 18" xfId="3493"/>
    <cellStyle name="60% - Accent1 19" xfId="3494"/>
    <cellStyle name="60% - Accent1 2" xfId="42"/>
    <cellStyle name="60% - Accent1 2 2" xfId="43"/>
    <cellStyle name="60% - Accent1 2 2 2" xfId="3495"/>
    <cellStyle name="60% - Accent1 2 2 3" xfId="3496"/>
    <cellStyle name="60% - Accent1 2 2 3 2" xfId="3497"/>
    <cellStyle name="60% - Accent1 2 2 3_FVS 0312" xfId="3498"/>
    <cellStyle name="60% - Accent1 2 2_FVS 0312" xfId="3499"/>
    <cellStyle name="60% - Accent1 2_Debt-Equity ratio" xfId="3500"/>
    <cellStyle name="60% - Accent1 20" xfId="3501"/>
    <cellStyle name="60% - Accent1 21" xfId="3502"/>
    <cellStyle name="60% - Accent1 22" xfId="3503"/>
    <cellStyle name="60% - Accent1 23" xfId="3504"/>
    <cellStyle name="60% - Accent1 24" xfId="3505"/>
    <cellStyle name="60% - Accent1 25" xfId="3506"/>
    <cellStyle name="60% - Accent1 26" xfId="3507"/>
    <cellStyle name="60% - Accent1 27" xfId="3508"/>
    <cellStyle name="60% - Accent1 28" xfId="3509"/>
    <cellStyle name="60% - Accent1 29" xfId="3510"/>
    <cellStyle name="60% - Accent1 3" xfId="3511"/>
    <cellStyle name="60% - Accent1 30" xfId="3512"/>
    <cellStyle name="60% - Accent1 30 2" xfId="3513"/>
    <cellStyle name="60% - Accent1 30_CC Mapping" xfId="3514"/>
    <cellStyle name="60% - Accent1 31" xfId="3515"/>
    <cellStyle name="60% - Accent1 32" xfId="3516"/>
    <cellStyle name="60% - Accent1 4" xfId="3517"/>
    <cellStyle name="60% - Accent1 4 2" xfId="3518"/>
    <cellStyle name="60% - Accent1 4_FVS 0312" xfId="3519"/>
    <cellStyle name="60% - Accent1 5" xfId="3520"/>
    <cellStyle name="60% - Accent1 6" xfId="3521"/>
    <cellStyle name="60% - Accent1 7" xfId="3522"/>
    <cellStyle name="60% - Accent1 8" xfId="3523"/>
    <cellStyle name="60% - Accent1 9" xfId="3524"/>
    <cellStyle name="60% - Accent2 10" xfId="3525"/>
    <cellStyle name="60% - Accent2 11" xfId="3526"/>
    <cellStyle name="60% - Accent2 12" xfId="3527"/>
    <cellStyle name="60% - Accent2 13" xfId="3528"/>
    <cellStyle name="60% - Accent2 14" xfId="3529"/>
    <cellStyle name="60% - Accent2 15" xfId="3530"/>
    <cellStyle name="60% - Accent2 16" xfId="3531"/>
    <cellStyle name="60% - Accent2 17" xfId="3532"/>
    <cellStyle name="60% - Accent2 18" xfId="3533"/>
    <cellStyle name="60% - Accent2 19" xfId="3534"/>
    <cellStyle name="60% - Accent2 2" xfId="44"/>
    <cellStyle name="60% - Accent2 2 2" xfId="45"/>
    <cellStyle name="60% - Accent2 2 2 2" xfId="3535"/>
    <cellStyle name="60% - Accent2 2 2 3" xfId="3536"/>
    <cellStyle name="60% - Accent2 2 2 3 2" xfId="3537"/>
    <cellStyle name="60% - Accent2 2 2 3_FVS 0312" xfId="3538"/>
    <cellStyle name="60% - Accent2 2 2_FVS 0312" xfId="3539"/>
    <cellStyle name="60% - Accent2 2_Debt-Equity ratio" xfId="3540"/>
    <cellStyle name="60% - Accent2 20" xfId="3541"/>
    <cellStyle name="60% - Accent2 21" xfId="3542"/>
    <cellStyle name="60% - Accent2 22" xfId="3543"/>
    <cellStyle name="60% - Accent2 23" xfId="3544"/>
    <cellStyle name="60% - Accent2 24" xfId="3545"/>
    <cellStyle name="60% - Accent2 25" xfId="3546"/>
    <cellStyle name="60% - Accent2 26" xfId="3547"/>
    <cellStyle name="60% - Accent2 27" xfId="3548"/>
    <cellStyle name="60% - Accent2 28" xfId="3549"/>
    <cellStyle name="60% - Accent2 29" xfId="3550"/>
    <cellStyle name="60% - Accent2 3" xfId="3551"/>
    <cellStyle name="60% - Accent2 30" xfId="3552"/>
    <cellStyle name="60% - Accent2 31" xfId="3553"/>
    <cellStyle name="60% - Accent2 32" xfId="3554"/>
    <cellStyle name="60% - Accent2 4" xfId="3555"/>
    <cellStyle name="60% - Accent2 4 2" xfId="3556"/>
    <cellStyle name="60% - Accent2 4_FVS 0312" xfId="3557"/>
    <cellStyle name="60% - Accent2 5" xfId="3558"/>
    <cellStyle name="60% - Accent2 6" xfId="3559"/>
    <cellStyle name="60% - Accent2 7" xfId="3560"/>
    <cellStyle name="60% - Accent2 8" xfId="3561"/>
    <cellStyle name="60% - Accent2 9" xfId="3562"/>
    <cellStyle name="60% - Accent3 10" xfId="3563"/>
    <cellStyle name="60% - Accent3 11" xfId="3564"/>
    <cellStyle name="60% - Accent3 12" xfId="3565"/>
    <cellStyle name="60% - Accent3 13" xfId="3566"/>
    <cellStyle name="60% - Accent3 14" xfId="3567"/>
    <cellStyle name="60% - Accent3 15" xfId="3568"/>
    <cellStyle name="60% - Accent3 16" xfId="3569"/>
    <cellStyle name="60% - Accent3 17" xfId="3570"/>
    <cellStyle name="60% - Accent3 18" xfId="3571"/>
    <cellStyle name="60% - Accent3 19" xfId="3572"/>
    <cellStyle name="60% - Accent3 2" xfId="46"/>
    <cellStyle name="60% - Accent3 2 2" xfId="47"/>
    <cellStyle name="60% - Accent3 2 2 2" xfId="3573"/>
    <cellStyle name="60% - Accent3 2 2 3" xfId="3574"/>
    <cellStyle name="60% - Accent3 2 2 3 2" xfId="3575"/>
    <cellStyle name="60% - Accent3 2 2 3_FVS 0312" xfId="3576"/>
    <cellStyle name="60% - Accent3 2 2_FVS 0312" xfId="3577"/>
    <cellStyle name="60% - Accent3 2_Debt-Equity ratio" xfId="3578"/>
    <cellStyle name="60% - Accent3 20" xfId="3579"/>
    <cellStyle name="60% - Accent3 21" xfId="3580"/>
    <cellStyle name="60% - Accent3 22" xfId="3581"/>
    <cellStyle name="60% - Accent3 23" xfId="3582"/>
    <cellStyle name="60% - Accent3 24" xfId="3583"/>
    <cellStyle name="60% - Accent3 25" xfId="3584"/>
    <cellStyle name="60% - Accent3 26" xfId="3585"/>
    <cellStyle name="60% - Accent3 27" xfId="3586"/>
    <cellStyle name="60% - Accent3 28" xfId="3587"/>
    <cellStyle name="60% - Accent3 29" xfId="3588"/>
    <cellStyle name="60% - Accent3 3" xfId="3589"/>
    <cellStyle name="60% - Accent3 30" xfId="3590"/>
    <cellStyle name="60% - Accent3 30 2" xfId="3591"/>
    <cellStyle name="60% - Accent3 30_CC Mapping" xfId="3592"/>
    <cellStyle name="60% - Accent3 31" xfId="3593"/>
    <cellStyle name="60% - Accent3 32" xfId="3594"/>
    <cellStyle name="60% - Accent3 4" xfId="3595"/>
    <cellStyle name="60% - Accent3 4 2" xfId="3596"/>
    <cellStyle name="60% - Accent3 4_FVS 0312" xfId="3597"/>
    <cellStyle name="60% - Accent3 5" xfId="3598"/>
    <cellStyle name="60% - Accent3 6" xfId="3599"/>
    <cellStyle name="60% - Accent3 7" xfId="3600"/>
    <cellStyle name="60% - Accent3 8" xfId="3601"/>
    <cellStyle name="60% - Accent3 9" xfId="3602"/>
    <cellStyle name="60% - Accent4 10" xfId="3603"/>
    <cellStyle name="60% - Accent4 11" xfId="3604"/>
    <cellStyle name="60% - Accent4 12" xfId="3605"/>
    <cellStyle name="60% - Accent4 13" xfId="3606"/>
    <cellStyle name="60% - Accent4 14" xfId="3607"/>
    <cellStyle name="60% - Accent4 15" xfId="3608"/>
    <cellStyle name="60% - Accent4 16" xfId="3609"/>
    <cellStyle name="60% - Accent4 17" xfId="3610"/>
    <cellStyle name="60% - Accent4 18" xfId="3611"/>
    <cellStyle name="60% - Accent4 19" xfId="3612"/>
    <cellStyle name="60% - Accent4 2" xfId="48"/>
    <cellStyle name="60% - Accent4 2 2" xfId="49"/>
    <cellStyle name="60% - Accent4 2 2 2" xfId="3613"/>
    <cellStyle name="60% - Accent4 2 2 3" xfId="3614"/>
    <cellStyle name="60% - Accent4 2 2 3 2" xfId="3615"/>
    <cellStyle name="60% - Accent4 2 2 3_FVS 0312" xfId="3616"/>
    <cellStyle name="60% - Accent4 2 2_FVS 0312" xfId="3617"/>
    <cellStyle name="60% - Accent4 2_Debt-Equity ratio" xfId="3618"/>
    <cellStyle name="60% - Accent4 20" xfId="3619"/>
    <cellStyle name="60% - Accent4 21" xfId="3620"/>
    <cellStyle name="60% - Accent4 22" xfId="3621"/>
    <cellStyle name="60% - Accent4 23" xfId="3622"/>
    <cellStyle name="60% - Accent4 24" xfId="3623"/>
    <cellStyle name="60% - Accent4 25" xfId="3624"/>
    <cellStyle name="60% - Accent4 26" xfId="3625"/>
    <cellStyle name="60% - Accent4 27" xfId="3626"/>
    <cellStyle name="60% - Accent4 28" xfId="3627"/>
    <cellStyle name="60% - Accent4 29" xfId="3628"/>
    <cellStyle name="60% - Accent4 3" xfId="3629"/>
    <cellStyle name="60% - Accent4 30" xfId="3630"/>
    <cellStyle name="60% - Accent4 30 2" xfId="3631"/>
    <cellStyle name="60% - Accent4 30_CC Mapping" xfId="3632"/>
    <cellStyle name="60% - Accent4 31" xfId="3633"/>
    <cellStyle name="60% - Accent4 32" xfId="3634"/>
    <cellStyle name="60% - Accent4 4" xfId="3635"/>
    <cellStyle name="60% - Accent4 4 2" xfId="3636"/>
    <cellStyle name="60% - Accent4 4_FVS 0312" xfId="3637"/>
    <cellStyle name="60% - Accent4 5" xfId="3638"/>
    <cellStyle name="60% - Accent4 6" xfId="3639"/>
    <cellStyle name="60% - Accent4 7" xfId="3640"/>
    <cellStyle name="60% - Accent4 8" xfId="3641"/>
    <cellStyle name="60% - Accent4 9" xfId="3642"/>
    <cellStyle name="60% - Accent5 10" xfId="3643"/>
    <cellStyle name="60% - Accent5 11" xfId="3644"/>
    <cellStyle name="60% - Accent5 12" xfId="3645"/>
    <cellStyle name="60% - Accent5 13" xfId="3646"/>
    <cellStyle name="60% - Accent5 14" xfId="3647"/>
    <cellStyle name="60% - Accent5 15" xfId="3648"/>
    <cellStyle name="60% - Accent5 16" xfId="3649"/>
    <cellStyle name="60% - Accent5 17" xfId="3650"/>
    <cellStyle name="60% - Accent5 18" xfId="3651"/>
    <cellStyle name="60% - Accent5 19" xfId="3652"/>
    <cellStyle name="60% - Accent5 2" xfId="50"/>
    <cellStyle name="60% - Accent5 2 2" xfId="51"/>
    <cellStyle name="60% - Accent5 2 2 2" xfId="3653"/>
    <cellStyle name="60% - Accent5 2 2 3" xfId="3654"/>
    <cellStyle name="60% - Accent5 2 2 3 2" xfId="3655"/>
    <cellStyle name="60% - Accent5 2 2 3_FVS 0312" xfId="3656"/>
    <cellStyle name="60% - Accent5 2 2_FVS 0312" xfId="3657"/>
    <cellStyle name="60% - Accent5 2_Debt-Equity ratio" xfId="3658"/>
    <cellStyle name="60% - Accent5 20" xfId="3659"/>
    <cellStyle name="60% - Accent5 21" xfId="3660"/>
    <cellStyle name="60% - Accent5 22" xfId="3661"/>
    <cellStyle name="60% - Accent5 23" xfId="3662"/>
    <cellStyle name="60% - Accent5 24" xfId="3663"/>
    <cellStyle name="60% - Accent5 25" xfId="3664"/>
    <cellStyle name="60% - Accent5 26" xfId="3665"/>
    <cellStyle name="60% - Accent5 27" xfId="3666"/>
    <cellStyle name="60% - Accent5 28" xfId="3667"/>
    <cellStyle name="60% - Accent5 29" xfId="3668"/>
    <cellStyle name="60% - Accent5 3" xfId="3669"/>
    <cellStyle name="60% - Accent5 30" xfId="3670"/>
    <cellStyle name="60% - Accent5 31" xfId="3671"/>
    <cellStyle name="60% - Accent5 32" xfId="3672"/>
    <cellStyle name="60% - Accent5 4" xfId="3673"/>
    <cellStyle name="60% - Accent5 4 2" xfId="3674"/>
    <cellStyle name="60% - Accent5 4_FVS 0312" xfId="3675"/>
    <cellStyle name="60% - Accent5 5" xfId="3676"/>
    <cellStyle name="60% - Accent5 6" xfId="3677"/>
    <cellStyle name="60% - Accent5 7" xfId="3678"/>
    <cellStyle name="60% - Accent5 8" xfId="3679"/>
    <cellStyle name="60% - Accent5 9" xfId="3680"/>
    <cellStyle name="60% - Accent6 10" xfId="3681"/>
    <cellStyle name="60% - Accent6 11" xfId="3682"/>
    <cellStyle name="60% - Accent6 12" xfId="3683"/>
    <cellStyle name="60% - Accent6 13" xfId="3684"/>
    <cellStyle name="60% - Accent6 14" xfId="3685"/>
    <cellStyle name="60% - Accent6 15" xfId="3686"/>
    <cellStyle name="60% - Accent6 16" xfId="3687"/>
    <cellStyle name="60% - Accent6 17" xfId="3688"/>
    <cellStyle name="60% - Accent6 18" xfId="3689"/>
    <cellStyle name="60% - Accent6 19" xfId="3690"/>
    <cellStyle name="60% - Accent6 2" xfId="52"/>
    <cellStyle name="60% - Accent6 2 2" xfId="53"/>
    <cellStyle name="60% - Accent6 2 2 2" xfId="3691"/>
    <cellStyle name="60% - Accent6 2 2 3" xfId="3692"/>
    <cellStyle name="60% - Accent6 2 2 3 2" xfId="3693"/>
    <cellStyle name="60% - Accent6 2 2 3_FVS 0312" xfId="3694"/>
    <cellStyle name="60% - Accent6 2 2_FVS 0312" xfId="3695"/>
    <cellStyle name="60% - Accent6 2_Debt-Equity ratio" xfId="3696"/>
    <cellStyle name="60% - Accent6 20" xfId="3697"/>
    <cellStyle name="60% - Accent6 21" xfId="3698"/>
    <cellStyle name="60% - Accent6 22" xfId="3699"/>
    <cellStyle name="60% - Accent6 23" xfId="3700"/>
    <cellStyle name="60% - Accent6 24" xfId="3701"/>
    <cellStyle name="60% - Accent6 25" xfId="3702"/>
    <cellStyle name="60% - Accent6 26" xfId="3703"/>
    <cellStyle name="60% - Accent6 27" xfId="3704"/>
    <cellStyle name="60% - Accent6 28" xfId="3705"/>
    <cellStyle name="60% - Accent6 29" xfId="3706"/>
    <cellStyle name="60% - Accent6 3" xfId="3707"/>
    <cellStyle name="60% - Accent6 30" xfId="3708"/>
    <cellStyle name="60% - Accent6 30 2" xfId="3709"/>
    <cellStyle name="60% - Accent6 30_CC Mapping" xfId="3710"/>
    <cellStyle name="60% - Accent6 31" xfId="3711"/>
    <cellStyle name="60% - Accent6 32" xfId="3712"/>
    <cellStyle name="60% - Accent6 4" xfId="3713"/>
    <cellStyle name="60% - Accent6 4 2" xfId="3714"/>
    <cellStyle name="60% - Accent6 4_FVS 0312" xfId="3715"/>
    <cellStyle name="60% - Accent6 5" xfId="3716"/>
    <cellStyle name="60% - Accent6 6" xfId="3717"/>
    <cellStyle name="60% - Accent6 7" xfId="3718"/>
    <cellStyle name="60% - Accent6 8" xfId="3719"/>
    <cellStyle name="60% - Accent6 9" xfId="3720"/>
    <cellStyle name="Accent1 10" xfId="3721"/>
    <cellStyle name="Accent1 11" xfId="3722"/>
    <cellStyle name="Accent1 12" xfId="3723"/>
    <cellStyle name="Accent1 13" xfId="3724"/>
    <cellStyle name="Accent1 14" xfId="3725"/>
    <cellStyle name="Accent1 15" xfId="3726"/>
    <cellStyle name="Accent1 16" xfId="3727"/>
    <cellStyle name="Accent1 17" xfId="3728"/>
    <cellStyle name="Accent1 18" xfId="3729"/>
    <cellStyle name="Accent1 19" xfId="3730"/>
    <cellStyle name="Accent1 2" xfId="54"/>
    <cellStyle name="Accent1 2 2" xfId="55"/>
    <cellStyle name="Accent1 2 2 2" xfId="3731"/>
    <cellStyle name="Accent1 2 2 3" xfId="3732"/>
    <cellStyle name="Accent1 2 2 3 2" xfId="3733"/>
    <cellStyle name="Accent1 2 2 3_FVS 0312" xfId="3734"/>
    <cellStyle name="Accent1 2 2_FVS 0312" xfId="3735"/>
    <cellStyle name="Accent1 2_Debt-Equity ratio" xfId="3736"/>
    <cellStyle name="Accent1 20" xfId="3737"/>
    <cellStyle name="Accent1 21" xfId="3738"/>
    <cellStyle name="Accent1 22" xfId="3739"/>
    <cellStyle name="Accent1 23" xfId="3740"/>
    <cellStyle name="Accent1 24" xfId="3741"/>
    <cellStyle name="Accent1 25" xfId="3742"/>
    <cellStyle name="Accent1 26" xfId="3743"/>
    <cellStyle name="Accent1 27" xfId="3744"/>
    <cellStyle name="Accent1 28" xfId="3745"/>
    <cellStyle name="Accent1 29" xfId="3746"/>
    <cellStyle name="Accent1 3" xfId="3747"/>
    <cellStyle name="Accent1 30" xfId="3748"/>
    <cellStyle name="Accent1 30 2" xfId="3749"/>
    <cellStyle name="Accent1 30_CC Mapping" xfId="3750"/>
    <cellStyle name="Accent1 31" xfId="3751"/>
    <cellStyle name="Accent1 32" xfId="3752"/>
    <cellStyle name="Accent1 4" xfId="3753"/>
    <cellStyle name="Accent1 4 2" xfId="3754"/>
    <cellStyle name="Accent1 4_FVS 0312" xfId="3755"/>
    <cellStyle name="Accent1 5" xfId="3756"/>
    <cellStyle name="Accent1 6" xfId="3757"/>
    <cellStyle name="Accent1 7" xfId="3758"/>
    <cellStyle name="Accent1 8" xfId="3759"/>
    <cellStyle name="Accent1 9" xfId="3760"/>
    <cellStyle name="Accent2 10" xfId="3761"/>
    <cellStyle name="Accent2 11" xfId="3762"/>
    <cellStyle name="Accent2 12" xfId="3763"/>
    <cellStyle name="Accent2 13" xfId="3764"/>
    <cellStyle name="Accent2 14" xfId="3765"/>
    <cellStyle name="Accent2 15" xfId="3766"/>
    <cellStyle name="Accent2 16" xfId="3767"/>
    <cellStyle name="Accent2 17" xfId="3768"/>
    <cellStyle name="Accent2 18" xfId="3769"/>
    <cellStyle name="Accent2 19" xfId="3770"/>
    <cellStyle name="Accent2 2" xfId="56"/>
    <cellStyle name="Accent2 2 2" xfId="57"/>
    <cellStyle name="Accent2 2 2 2" xfId="3771"/>
    <cellStyle name="Accent2 2 2 3" xfId="3772"/>
    <cellStyle name="Accent2 2 2 3 2" xfId="3773"/>
    <cellStyle name="Accent2 2 2 3_FVS 0312" xfId="3774"/>
    <cellStyle name="Accent2 2 2_FVS 0312" xfId="3775"/>
    <cellStyle name="Accent2 2_Debt-Equity ratio" xfId="3776"/>
    <cellStyle name="Accent2 20" xfId="3777"/>
    <cellStyle name="Accent2 21" xfId="3778"/>
    <cellStyle name="Accent2 22" xfId="3779"/>
    <cellStyle name="Accent2 23" xfId="3780"/>
    <cellStyle name="Accent2 24" xfId="3781"/>
    <cellStyle name="Accent2 25" xfId="3782"/>
    <cellStyle name="Accent2 26" xfId="3783"/>
    <cellStyle name="Accent2 27" xfId="3784"/>
    <cellStyle name="Accent2 28" xfId="3785"/>
    <cellStyle name="Accent2 29" xfId="3786"/>
    <cellStyle name="Accent2 3" xfId="3787"/>
    <cellStyle name="Accent2 30" xfId="3788"/>
    <cellStyle name="Accent2 31" xfId="3789"/>
    <cellStyle name="Accent2 32" xfId="3790"/>
    <cellStyle name="Accent2 4" xfId="3791"/>
    <cellStyle name="Accent2 4 2" xfId="3792"/>
    <cellStyle name="Accent2 4_FVS 0312" xfId="3793"/>
    <cellStyle name="Accent2 5" xfId="3794"/>
    <cellStyle name="Accent2 6" xfId="3795"/>
    <cellStyle name="Accent2 7" xfId="3796"/>
    <cellStyle name="Accent2 8" xfId="3797"/>
    <cellStyle name="Accent2 9" xfId="3798"/>
    <cellStyle name="Accent3 10" xfId="3799"/>
    <cellStyle name="Accent3 11" xfId="3800"/>
    <cellStyle name="Accent3 12" xfId="3801"/>
    <cellStyle name="Accent3 13" xfId="3802"/>
    <cellStyle name="Accent3 14" xfId="3803"/>
    <cellStyle name="Accent3 15" xfId="3804"/>
    <cellStyle name="Accent3 16" xfId="3805"/>
    <cellStyle name="Accent3 17" xfId="3806"/>
    <cellStyle name="Accent3 18" xfId="3807"/>
    <cellStyle name="Accent3 19" xfId="3808"/>
    <cellStyle name="Accent3 2" xfId="58"/>
    <cellStyle name="Accent3 2 2" xfId="59"/>
    <cellStyle name="Accent3 2 2 2" xfId="3809"/>
    <cellStyle name="Accent3 2 2 3" xfId="3810"/>
    <cellStyle name="Accent3 2 2 3 2" xfId="3811"/>
    <cellStyle name="Accent3 2 2 3_FVS 0312" xfId="3812"/>
    <cellStyle name="Accent3 2 2_FVS 0312" xfId="3813"/>
    <cellStyle name="Accent3 2_Debt-Equity ratio" xfId="3814"/>
    <cellStyle name="Accent3 20" xfId="3815"/>
    <cellStyle name="Accent3 21" xfId="3816"/>
    <cellStyle name="Accent3 22" xfId="3817"/>
    <cellStyle name="Accent3 23" xfId="3818"/>
    <cellStyle name="Accent3 24" xfId="3819"/>
    <cellStyle name="Accent3 25" xfId="3820"/>
    <cellStyle name="Accent3 26" xfId="3821"/>
    <cellStyle name="Accent3 27" xfId="3822"/>
    <cellStyle name="Accent3 28" xfId="3823"/>
    <cellStyle name="Accent3 29" xfId="3824"/>
    <cellStyle name="Accent3 3" xfId="3825"/>
    <cellStyle name="Accent3 30" xfId="3826"/>
    <cellStyle name="Accent3 31" xfId="3827"/>
    <cellStyle name="Accent3 32" xfId="3828"/>
    <cellStyle name="Accent3 4" xfId="3829"/>
    <cellStyle name="Accent3 4 2" xfId="3830"/>
    <cellStyle name="Accent3 4_FVS 0312" xfId="3831"/>
    <cellStyle name="Accent3 5" xfId="3832"/>
    <cellStyle name="Accent3 6" xfId="3833"/>
    <cellStyle name="Accent3 7" xfId="3834"/>
    <cellStyle name="Accent3 8" xfId="3835"/>
    <cellStyle name="Accent3 9" xfId="3836"/>
    <cellStyle name="Accent4 10" xfId="3837"/>
    <cellStyle name="Accent4 11" xfId="3838"/>
    <cellStyle name="Accent4 12" xfId="3839"/>
    <cellStyle name="Accent4 13" xfId="3840"/>
    <cellStyle name="Accent4 14" xfId="3841"/>
    <cellStyle name="Accent4 15" xfId="3842"/>
    <cellStyle name="Accent4 16" xfId="3843"/>
    <cellStyle name="Accent4 17" xfId="3844"/>
    <cellStyle name="Accent4 18" xfId="3845"/>
    <cellStyle name="Accent4 19" xfId="3846"/>
    <cellStyle name="Accent4 2" xfId="60"/>
    <cellStyle name="Accent4 2 2" xfId="61"/>
    <cellStyle name="Accent4 2 2 2" xfId="3847"/>
    <cellStyle name="Accent4 2 2 3" xfId="3848"/>
    <cellStyle name="Accent4 2 2 3 2" xfId="3849"/>
    <cellStyle name="Accent4 2 2 3_FVS 0312" xfId="3850"/>
    <cellStyle name="Accent4 2 2_FVS 0312" xfId="3851"/>
    <cellStyle name="Accent4 2_Debt-Equity ratio" xfId="3852"/>
    <cellStyle name="Accent4 20" xfId="3853"/>
    <cellStyle name="Accent4 21" xfId="3854"/>
    <cellStyle name="Accent4 22" xfId="3855"/>
    <cellStyle name="Accent4 23" xfId="3856"/>
    <cellStyle name="Accent4 24" xfId="3857"/>
    <cellStyle name="Accent4 25" xfId="3858"/>
    <cellStyle name="Accent4 26" xfId="3859"/>
    <cellStyle name="Accent4 27" xfId="3860"/>
    <cellStyle name="Accent4 28" xfId="3861"/>
    <cellStyle name="Accent4 29" xfId="3862"/>
    <cellStyle name="Accent4 3" xfId="3863"/>
    <cellStyle name="Accent4 30" xfId="3864"/>
    <cellStyle name="Accent4 30 2" xfId="3865"/>
    <cellStyle name="Accent4 30_CC Mapping" xfId="3866"/>
    <cellStyle name="Accent4 31" xfId="3867"/>
    <cellStyle name="Accent4 32" xfId="3868"/>
    <cellStyle name="Accent4 4" xfId="3869"/>
    <cellStyle name="Accent4 4 2" xfId="3870"/>
    <cellStyle name="Accent4 4_FVS 0312" xfId="3871"/>
    <cellStyle name="Accent4 5" xfId="3872"/>
    <cellStyle name="Accent4 6" xfId="3873"/>
    <cellStyle name="Accent4 7" xfId="3874"/>
    <cellStyle name="Accent4 8" xfId="3875"/>
    <cellStyle name="Accent4 9" xfId="3876"/>
    <cellStyle name="Accent5 10" xfId="3877"/>
    <cellStyle name="Accent5 11" xfId="3878"/>
    <cellStyle name="Accent5 12" xfId="3879"/>
    <cellStyle name="Accent5 13" xfId="3880"/>
    <cellStyle name="Accent5 14" xfId="3881"/>
    <cellStyle name="Accent5 15" xfId="3882"/>
    <cellStyle name="Accent5 16" xfId="3883"/>
    <cellStyle name="Accent5 17" xfId="3884"/>
    <cellStyle name="Accent5 18" xfId="3885"/>
    <cellStyle name="Accent5 19" xfId="3886"/>
    <cellStyle name="Accent5 2" xfId="62"/>
    <cellStyle name="Accent5 2 2" xfId="63"/>
    <cellStyle name="Accent5 2 2 2" xfId="3887"/>
    <cellStyle name="Accent5 2 2 3" xfId="3888"/>
    <cellStyle name="Accent5 2 2 3 2" xfId="3889"/>
    <cellStyle name="Accent5 2 2 3_FVS 0312" xfId="3890"/>
    <cellStyle name="Accent5 2 2 4" xfId="3891"/>
    <cellStyle name="Accent5 2 2_Derivative analysis" xfId="3892"/>
    <cellStyle name="Accent5 2 3" xfId="3893"/>
    <cellStyle name="Accent5 2_FVS 0312" xfId="3894"/>
    <cellStyle name="Accent5 20" xfId="3895"/>
    <cellStyle name="Accent5 21" xfId="3896"/>
    <cellStyle name="Accent5 22" xfId="3897"/>
    <cellStyle name="Accent5 23" xfId="3898"/>
    <cellStyle name="Accent5 24" xfId="3899"/>
    <cellStyle name="Accent5 25" xfId="3900"/>
    <cellStyle name="Accent5 26" xfId="3901"/>
    <cellStyle name="Accent5 27" xfId="3902"/>
    <cellStyle name="Accent5 28" xfId="3903"/>
    <cellStyle name="Accent5 29" xfId="3904"/>
    <cellStyle name="Accent5 3" xfId="3905"/>
    <cellStyle name="Accent5 30" xfId="3906"/>
    <cellStyle name="Accent5 31" xfId="3907"/>
    <cellStyle name="Accent5 32" xfId="3908"/>
    <cellStyle name="Accent5 4" xfId="3909"/>
    <cellStyle name="Accent5 5" xfId="3910"/>
    <cellStyle name="Accent5 6" xfId="3911"/>
    <cellStyle name="Accent5 7" xfId="3912"/>
    <cellStyle name="Accent5 8" xfId="3913"/>
    <cellStyle name="Accent5 9" xfId="3914"/>
    <cellStyle name="Accent6 10" xfId="3915"/>
    <cellStyle name="Accent6 11" xfId="3916"/>
    <cellStyle name="Accent6 12" xfId="3917"/>
    <cellStyle name="Accent6 13" xfId="3918"/>
    <cellStyle name="Accent6 14" xfId="3919"/>
    <cellStyle name="Accent6 15" xfId="3920"/>
    <cellStyle name="Accent6 16" xfId="3921"/>
    <cellStyle name="Accent6 17" xfId="3922"/>
    <cellStyle name="Accent6 18" xfId="3923"/>
    <cellStyle name="Accent6 19" xfId="3924"/>
    <cellStyle name="Accent6 2" xfId="64"/>
    <cellStyle name="Accent6 2 2" xfId="65"/>
    <cellStyle name="Accent6 2 2 2" xfId="3925"/>
    <cellStyle name="Accent6 2 2 3" xfId="3926"/>
    <cellStyle name="Accent6 2 2 3 2" xfId="3927"/>
    <cellStyle name="Accent6 2 2 3_FVS 0312" xfId="3928"/>
    <cellStyle name="Accent6 2 2_FVS 0312" xfId="3929"/>
    <cellStyle name="Accent6 2_Debt-Equity ratio" xfId="3930"/>
    <cellStyle name="Accent6 20" xfId="3931"/>
    <cellStyle name="Accent6 21" xfId="3932"/>
    <cellStyle name="Accent6 22" xfId="3933"/>
    <cellStyle name="Accent6 23" xfId="3934"/>
    <cellStyle name="Accent6 24" xfId="3935"/>
    <cellStyle name="Accent6 25" xfId="3936"/>
    <cellStyle name="Accent6 26" xfId="3937"/>
    <cellStyle name="Accent6 27" xfId="3938"/>
    <cellStyle name="Accent6 28" xfId="3939"/>
    <cellStyle name="Accent6 29" xfId="3940"/>
    <cellStyle name="Accent6 3" xfId="3941"/>
    <cellStyle name="Accent6 30" xfId="3942"/>
    <cellStyle name="Accent6 31" xfId="3943"/>
    <cellStyle name="Accent6 32" xfId="3944"/>
    <cellStyle name="Accent6 4" xfId="3945"/>
    <cellStyle name="Accent6 4 2" xfId="3946"/>
    <cellStyle name="Accent6 4_FVS 0312" xfId="3947"/>
    <cellStyle name="Accent6 5" xfId="3948"/>
    <cellStyle name="Accent6 6" xfId="3949"/>
    <cellStyle name="Accent6 7" xfId="3950"/>
    <cellStyle name="Accent6 8" xfId="3951"/>
    <cellStyle name="Accent6 9" xfId="3952"/>
    <cellStyle name="args.style" xfId="3953"/>
    <cellStyle name="background" xfId="3954"/>
    <cellStyle name="background 2" xfId="3955"/>
    <cellStyle name="background_OCI-B" xfId="3956"/>
    <cellStyle name="Bad 10" xfId="3957"/>
    <cellStyle name="Bad 11" xfId="3958"/>
    <cellStyle name="Bad 12" xfId="3959"/>
    <cellStyle name="Bad 13" xfId="3960"/>
    <cellStyle name="Bad 14" xfId="3961"/>
    <cellStyle name="Bad 15" xfId="3962"/>
    <cellStyle name="Bad 16" xfId="3963"/>
    <cellStyle name="Bad 17" xfId="3964"/>
    <cellStyle name="Bad 18" xfId="3965"/>
    <cellStyle name="Bad 19" xfId="3966"/>
    <cellStyle name="Bad 2" xfId="66"/>
    <cellStyle name="Bad 2 2" xfId="67"/>
    <cellStyle name="Bad 2 2 2" xfId="3967"/>
    <cellStyle name="Bad 2 2 3" xfId="3968"/>
    <cellStyle name="Bad 2 2 3 2" xfId="3969"/>
    <cellStyle name="Bad 2 2 3_FVS 0312" xfId="3970"/>
    <cellStyle name="Bad 2 2_FVS 0312" xfId="3971"/>
    <cellStyle name="Bad 2_Debt-Equity ratio" xfId="3972"/>
    <cellStyle name="Bad 20" xfId="3973"/>
    <cellStyle name="Bad 21" xfId="3974"/>
    <cellStyle name="Bad 22" xfId="3975"/>
    <cellStyle name="Bad 23" xfId="3976"/>
    <cellStyle name="Bad 24" xfId="3977"/>
    <cellStyle name="Bad 25" xfId="3978"/>
    <cellStyle name="Bad 26" xfId="3979"/>
    <cellStyle name="Bad 27" xfId="3980"/>
    <cellStyle name="Bad 28" xfId="3981"/>
    <cellStyle name="Bad 29" xfId="3982"/>
    <cellStyle name="Bad 3" xfId="3983"/>
    <cellStyle name="Bad 30" xfId="3984"/>
    <cellStyle name="Bad 31" xfId="3985"/>
    <cellStyle name="Bad 32" xfId="3986"/>
    <cellStyle name="Bad 4" xfId="3987"/>
    <cellStyle name="Bad 4 2" xfId="3988"/>
    <cellStyle name="Bad 4_FVS 0312" xfId="3989"/>
    <cellStyle name="Bad 5" xfId="3990"/>
    <cellStyle name="Bad 6" xfId="3991"/>
    <cellStyle name="Bad 7" xfId="3992"/>
    <cellStyle name="Bad 8" xfId="3993"/>
    <cellStyle name="Bad 9" xfId="3994"/>
    <cellStyle name="banner" xfId="3995"/>
    <cellStyle name="Border, Bottom" xfId="3996"/>
    <cellStyle name="Border, Left" xfId="3997"/>
    <cellStyle name="Border, Right" xfId="3998"/>
    <cellStyle name="Border, Top" xfId="3999"/>
    <cellStyle name="calc" xfId="4000"/>
    <cellStyle name="Calc Currency (0)" xfId="4001"/>
    <cellStyle name="calculated" xfId="4002"/>
    <cellStyle name="Calculation 10" xfId="4003"/>
    <cellStyle name="Calculation 11" xfId="4004"/>
    <cellStyle name="Calculation 12" xfId="4005"/>
    <cellStyle name="Calculation 13" xfId="4006"/>
    <cellStyle name="Calculation 14" xfId="4007"/>
    <cellStyle name="Calculation 15" xfId="4008"/>
    <cellStyle name="Calculation 16" xfId="4009"/>
    <cellStyle name="Calculation 17" xfId="4010"/>
    <cellStyle name="Calculation 18" xfId="4011"/>
    <cellStyle name="Calculation 19" xfId="4012"/>
    <cellStyle name="Calculation 2" xfId="68"/>
    <cellStyle name="Calculation 2 2" xfId="69"/>
    <cellStyle name="Calculation 2 2 2" xfId="4013"/>
    <cellStyle name="Calculation 2 2 3" xfId="4014"/>
    <cellStyle name="Calculation 2 2 3 2" xfId="4015"/>
    <cellStyle name="Calculation 2 2 3_FVS 0312" xfId="4016"/>
    <cellStyle name="Calculation 2 2_FVS 0312" xfId="4017"/>
    <cellStyle name="Calculation 2_Debt-Equity ratio" xfId="4018"/>
    <cellStyle name="Calculation 20" xfId="4019"/>
    <cellStyle name="Calculation 21" xfId="4020"/>
    <cellStyle name="Calculation 22" xfId="4021"/>
    <cellStyle name="Calculation 23" xfId="4022"/>
    <cellStyle name="Calculation 24" xfId="4023"/>
    <cellStyle name="Calculation 25" xfId="4024"/>
    <cellStyle name="Calculation 26" xfId="4025"/>
    <cellStyle name="Calculation 27" xfId="4026"/>
    <cellStyle name="Calculation 28" xfId="4027"/>
    <cellStyle name="Calculation 29" xfId="4028"/>
    <cellStyle name="Calculation 3" xfId="4029"/>
    <cellStyle name="Calculation 30" xfId="4030"/>
    <cellStyle name="Calculation 30 2" xfId="4031"/>
    <cellStyle name="Calculation 30_CC Mapping" xfId="4032"/>
    <cellStyle name="Calculation 31" xfId="4033"/>
    <cellStyle name="Calculation 32" xfId="4034"/>
    <cellStyle name="Calculation 4" xfId="4035"/>
    <cellStyle name="Calculation 4 2" xfId="4036"/>
    <cellStyle name="Calculation 4_FVS 0312" xfId="4037"/>
    <cellStyle name="Calculation 5" xfId="4038"/>
    <cellStyle name="Calculation 6" xfId="4039"/>
    <cellStyle name="Calculation 7" xfId="4040"/>
    <cellStyle name="Calculation 8" xfId="4041"/>
    <cellStyle name="Calculation 9" xfId="4042"/>
    <cellStyle name="Cents(0)" xfId="4043"/>
    <cellStyle name="Cents(1)" xfId="4044"/>
    <cellStyle name="Check Cell 10" xfId="4045"/>
    <cellStyle name="Check Cell 11" xfId="4046"/>
    <cellStyle name="Check Cell 12" xfId="4047"/>
    <cellStyle name="Check Cell 13" xfId="4048"/>
    <cellStyle name="Check Cell 14" xfId="4049"/>
    <cellStyle name="Check Cell 15" xfId="4050"/>
    <cellStyle name="Check Cell 16" xfId="4051"/>
    <cellStyle name="Check Cell 17" xfId="4052"/>
    <cellStyle name="Check Cell 18" xfId="4053"/>
    <cellStyle name="Check Cell 19" xfId="4054"/>
    <cellStyle name="Check Cell 2" xfId="70"/>
    <cellStyle name="Check Cell 2 2" xfId="71"/>
    <cellStyle name="Check Cell 2 2 2" xfId="4055"/>
    <cellStyle name="Check Cell 2 2 3" xfId="4056"/>
    <cellStyle name="Check Cell 2 2 3 2" xfId="4057"/>
    <cellStyle name="Check Cell 2 2 3_FVS 0312" xfId="4058"/>
    <cellStyle name="Check Cell 2 2 4" xfId="4059"/>
    <cellStyle name="Check Cell 2 2_Derivative analysis" xfId="4060"/>
    <cellStyle name="Check Cell 2 3" xfId="4061"/>
    <cellStyle name="Check Cell 2_FVS 0312" xfId="4062"/>
    <cellStyle name="Check Cell 20" xfId="4063"/>
    <cellStyle name="Check Cell 21" xfId="4064"/>
    <cellStyle name="Check Cell 22" xfId="4065"/>
    <cellStyle name="Check Cell 23" xfId="4066"/>
    <cellStyle name="Check Cell 24" xfId="4067"/>
    <cellStyle name="Check Cell 25" xfId="4068"/>
    <cellStyle name="Check Cell 26" xfId="4069"/>
    <cellStyle name="Check Cell 27" xfId="4070"/>
    <cellStyle name="Check Cell 28" xfId="4071"/>
    <cellStyle name="Check Cell 29" xfId="4072"/>
    <cellStyle name="Check Cell 3" xfId="4073"/>
    <cellStyle name="Check Cell 30" xfId="4074"/>
    <cellStyle name="Check Cell 31" xfId="4075"/>
    <cellStyle name="Check Cell 32" xfId="4076"/>
    <cellStyle name="Check Cell 4" xfId="4077"/>
    <cellStyle name="Check Cell 5" xfId="4078"/>
    <cellStyle name="Check Cell 6" xfId="4079"/>
    <cellStyle name="Check Cell 7" xfId="4080"/>
    <cellStyle name="Check Cell 8" xfId="4081"/>
    <cellStyle name="Check Cell 9" xfId="4082"/>
    <cellStyle name="ColHeading" xfId="4083"/>
    <cellStyle name="ColHeading 2" xfId="4084"/>
    <cellStyle name="Column Heading" xfId="147"/>
    <cellStyle name="Comma" xfId="1" builtinId="3"/>
    <cellStyle name="Comma 2" xfId="72"/>
    <cellStyle name="Comma 2 2" xfId="73"/>
    <cellStyle name="Comma 2 2 2" xfId="4086"/>
    <cellStyle name="Comma 2 2_Slide 20" xfId="4085"/>
    <cellStyle name="Comma 2 3" xfId="150"/>
    <cellStyle name="Comma 2 3 2" xfId="4087"/>
    <cellStyle name="Comma 2 4" xfId="4088"/>
    <cellStyle name="Comma 2_Bridge calcs - debt" xfId="4089"/>
    <cellStyle name="Comma 3" xfId="74"/>
    <cellStyle name="Comma 3 2" xfId="149"/>
    <cellStyle name="Comma 3 2 2" xfId="4090"/>
    <cellStyle name="Comma 3 3" xfId="4091"/>
    <cellStyle name="Comma 3_FX on interco loans" xfId="4092"/>
    <cellStyle name="Comma 4" xfId="75"/>
    <cellStyle name="Comma 4 2" xfId="76"/>
    <cellStyle name="Comma 4 3" xfId="4093"/>
    <cellStyle name="Comma 4 4" xfId="4094"/>
    <cellStyle name="Comma 4_Derivative analysis" xfId="4095"/>
    <cellStyle name="Comma 5" xfId="142"/>
    <cellStyle name="Comma 5 2" xfId="4096"/>
    <cellStyle name="Comma 5 3" xfId="4097"/>
    <cellStyle name="Comma 5_Group Hedges -March FX Reporting Summary" xfId="4098"/>
    <cellStyle name="Comma 6" xfId="145"/>
    <cellStyle name="Comma 7" xfId="4099"/>
    <cellStyle name="Comma 8" xfId="4100"/>
    <cellStyle name="Comma(0)" xfId="4101"/>
    <cellStyle name="Comma(2)" xfId="4102"/>
    <cellStyle name="Comma0" xfId="4103"/>
    <cellStyle name="Company" xfId="4104"/>
    <cellStyle name="Copied" xfId="4105"/>
    <cellStyle name="CurRatio" xfId="4106"/>
    <cellStyle name="CurRatio 2" xfId="4107"/>
    <cellStyle name="CurRatio_OFIE" xfId="4108"/>
    <cellStyle name="Currency" xfId="2" builtinId="4"/>
    <cellStyle name="Currency [2]" xfId="4109"/>
    <cellStyle name="Currency [3]" xfId="4110"/>
    <cellStyle name="Currency 2" xfId="146"/>
    <cellStyle name="Currency 3" xfId="4111"/>
    <cellStyle name="Currency 4" xfId="4112"/>
    <cellStyle name="Currency 5" xfId="4113"/>
    <cellStyle name="Currency 6" xfId="4114"/>
    <cellStyle name="Currency(0)" xfId="4115"/>
    <cellStyle name="Currency(0)=" xfId="4116"/>
    <cellStyle name="Currency(2)" xfId="4117"/>
    <cellStyle name="Currency(2)=" xfId="4118"/>
    <cellStyle name="Currency0" xfId="4119"/>
    <cellStyle name="data" xfId="4120"/>
    <cellStyle name="Data 2" xfId="4121"/>
    <cellStyle name="Data_Bridge calcs - debt" xfId="4122"/>
    <cellStyle name="Data1" xfId="4123"/>
    <cellStyle name="Data1 2" xfId="4124"/>
    <cellStyle name="Data1 2 2" xfId="4125"/>
    <cellStyle name="Data1 2 2 2" xfId="4126"/>
    <cellStyle name="Data1 2 2 2 2" xfId="4127"/>
    <cellStyle name="Data1 2 2 2 3" xfId="4128"/>
    <cellStyle name="Data1 2 2 2_OFIE" xfId="4129"/>
    <cellStyle name="Data1 2 2_OFIE" xfId="4130"/>
    <cellStyle name="Data1 2_OFIE" xfId="4131"/>
    <cellStyle name="Data1_OFIE" xfId="4132"/>
    <cellStyle name="Data2" xfId="4133"/>
    <cellStyle name="Data2 2" xfId="4134"/>
    <cellStyle name="Data2_OCI-B" xfId="4135"/>
    <cellStyle name="Data3" xfId="4136"/>
    <cellStyle name="Data3 2" xfId="4137"/>
    <cellStyle name="Data3_OCI-B" xfId="4138"/>
    <cellStyle name="Data4" xfId="4139"/>
    <cellStyle name="Data4 2" xfId="4140"/>
    <cellStyle name="Data4_OCI-B" xfId="4141"/>
    <cellStyle name="Data5" xfId="4142"/>
    <cellStyle name="Date" xfId="3"/>
    <cellStyle name="date 2" xfId="4143"/>
    <cellStyle name="Date(mdyy)" xfId="4144"/>
    <cellStyle name="Date_Debt-Equity ratio" xfId="4145"/>
    <cellStyle name="datetime" xfId="4146"/>
    <cellStyle name="Entered" xfId="4147"/>
    <cellStyle name="Explanatory Text 10" xfId="4148"/>
    <cellStyle name="Explanatory Text 11" xfId="4149"/>
    <cellStyle name="Explanatory Text 12" xfId="4150"/>
    <cellStyle name="Explanatory Text 13" xfId="4151"/>
    <cellStyle name="Explanatory Text 14" xfId="4152"/>
    <cellStyle name="Explanatory Text 15" xfId="4153"/>
    <cellStyle name="Explanatory Text 16" xfId="4154"/>
    <cellStyle name="Explanatory Text 17" xfId="4155"/>
    <cellStyle name="Explanatory Text 18" xfId="4156"/>
    <cellStyle name="Explanatory Text 19" xfId="4157"/>
    <cellStyle name="Explanatory Text 2" xfId="77"/>
    <cellStyle name="Explanatory Text 2 2" xfId="78"/>
    <cellStyle name="Explanatory Text 2 2 2" xfId="4158"/>
    <cellStyle name="Explanatory Text 2 2 3" xfId="4159"/>
    <cellStyle name="Explanatory Text 2 2 3 2" xfId="4160"/>
    <cellStyle name="Explanatory Text 2 2 3_FVS 0312" xfId="4161"/>
    <cellStyle name="Explanatory Text 2 2 4" xfId="4162"/>
    <cellStyle name="Explanatory Text 2 2_Derivative analysis" xfId="4163"/>
    <cellStyle name="Explanatory Text 2 3" xfId="4164"/>
    <cellStyle name="Explanatory Text 2_FVS 0312" xfId="4165"/>
    <cellStyle name="Explanatory Text 20" xfId="4166"/>
    <cellStyle name="Explanatory Text 21" xfId="4167"/>
    <cellStyle name="Explanatory Text 22" xfId="4168"/>
    <cellStyle name="Explanatory Text 23" xfId="4169"/>
    <cellStyle name="Explanatory Text 24" xfId="4170"/>
    <cellStyle name="Explanatory Text 25" xfId="4171"/>
    <cellStyle name="Explanatory Text 26" xfId="4172"/>
    <cellStyle name="Explanatory Text 27" xfId="4173"/>
    <cellStyle name="Explanatory Text 28" xfId="4174"/>
    <cellStyle name="Explanatory Text 29" xfId="4175"/>
    <cellStyle name="Explanatory Text 3" xfId="4176"/>
    <cellStyle name="Explanatory Text 30" xfId="4177"/>
    <cellStyle name="Explanatory Text 31" xfId="4178"/>
    <cellStyle name="Explanatory Text 32" xfId="4179"/>
    <cellStyle name="Explanatory Text 4" xfId="4180"/>
    <cellStyle name="Explanatory Text 5" xfId="4181"/>
    <cellStyle name="Explanatory Text 6" xfId="4182"/>
    <cellStyle name="Explanatory Text 7" xfId="4183"/>
    <cellStyle name="Explanatory Text 8" xfId="4184"/>
    <cellStyle name="Explanatory Text 9" xfId="4185"/>
    <cellStyle name="Fixed" xfId="4186"/>
    <cellStyle name="General" xfId="4187"/>
    <cellStyle name="Good 10" xfId="4188"/>
    <cellStyle name="Good 11" xfId="4189"/>
    <cellStyle name="Good 12" xfId="4190"/>
    <cellStyle name="Good 13" xfId="4191"/>
    <cellStyle name="Good 14" xfId="4192"/>
    <cellStyle name="Good 15" xfId="4193"/>
    <cellStyle name="Good 16" xfId="4194"/>
    <cellStyle name="Good 17" xfId="4195"/>
    <cellStyle name="Good 18" xfId="4196"/>
    <cellStyle name="Good 19" xfId="4197"/>
    <cellStyle name="Good 2" xfId="79"/>
    <cellStyle name="Good 2 2" xfId="80"/>
    <cellStyle name="Good 2 2 2" xfId="4198"/>
    <cellStyle name="Good 2 2 3" xfId="4199"/>
    <cellStyle name="Good 2 2 3 2" xfId="4200"/>
    <cellStyle name="Good 2 2 3_FVS 0312" xfId="4201"/>
    <cellStyle name="Good 2 2_FVS 0312" xfId="4202"/>
    <cellStyle name="Good 2_Debt-Equity ratio" xfId="4203"/>
    <cellStyle name="Good 20" xfId="4204"/>
    <cellStyle name="Good 21" xfId="4205"/>
    <cellStyle name="Good 22" xfId="4206"/>
    <cellStyle name="Good 23" xfId="4207"/>
    <cellStyle name="Good 24" xfId="4208"/>
    <cellStyle name="Good 25" xfId="4209"/>
    <cellStyle name="Good 26" xfId="4210"/>
    <cellStyle name="Good 27" xfId="4211"/>
    <cellStyle name="Good 28" xfId="4212"/>
    <cellStyle name="Good 29" xfId="4213"/>
    <cellStyle name="Good 3" xfId="4214"/>
    <cellStyle name="Good 30" xfId="4215"/>
    <cellStyle name="Good 31" xfId="4216"/>
    <cellStyle name="Good 32" xfId="4217"/>
    <cellStyle name="Good 4" xfId="4218"/>
    <cellStyle name="Good 4 2" xfId="4219"/>
    <cellStyle name="Good 4_FVS 0312" xfId="4220"/>
    <cellStyle name="Good 5" xfId="4221"/>
    <cellStyle name="Good 6" xfId="4222"/>
    <cellStyle name="Good 7" xfId="4223"/>
    <cellStyle name="Good 8" xfId="4224"/>
    <cellStyle name="Good 9" xfId="4225"/>
    <cellStyle name="Grey" xfId="4226"/>
    <cellStyle name="GWN Table Left Header" xfId="4227"/>
    <cellStyle name="GWN Table Left Header 2" xfId="4228"/>
    <cellStyle name="GWN Table Left Header 2 2" xfId="4229"/>
    <cellStyle name="GWN Table Left Header 2_Derivative analysis" xfId="4230"/>
    <cellStyle name="GWN Table Left Header 3" xfId="4231"/>
    <cellStyle name="GWN Table Left Header_Derivative analysis" xfId="4232"/>
    <cellStyle name="GWN Table Title" xfId="4233"/>
    <cellStyle name="GWN Table Title 2" xfId="4234"/>
    <cellStyle name="GWN Table Title 2 2" xfId="4235"/>
    <cellStyle name="GWN Table Title 2_Derivative analysis" xfId="4236"/>
    <cellStyle name="GWN Table Title 3" xfId="4237"/>
    <cellStyle name="GWN Table Title_Derivative analysis" xfId="4238"/>
    <cellStyle name="hardno" xfId="4239"/>
    <cellStyle name="Header" xfId="4240"/>
    <cellStyle name="Header1" xfId="4241"/>
    <cellStyle name="Header2" xfId="4242"/>
    <cellStyle name="Heading 1 10" xfId="4243"/>
    <cellStyle name="Heading 1 11" xfId="4244"/>
    <cellStyle name="Heading 1 12" xfId="4245"/>
    <cellStyle name="Heading 1 13" xfId="4246"/>
    <cellStyle name="Heading 1 14" xfId="4247"/>
    <cellStyle name="Heading 1 15" xfId="4248"/>
    <cellStyle name="Heading 1 16" xfId="4249"/>
    <cellStyle name="Heading 1 17" xfId="4250"/>
    <cellStyle name="Heading 1 18" xfId="4251"/>
    <cellStyle name="Heading 1 19" xfId="4252"/>
    <cellStyle name="Heading 1 2" xfId="81"/>
    <cellStyle name="Heading 1 2 2" xfId="82"/>
    <cellStyle name="Heading 1 2 2 2" xfId="4253"/>
    <cellStyle name="Heading 1 2 2 3" xfId="4254"/>
    <cellStyle name="Heading 1 2 2 3 2" xfId="4255"/>
    <cellStyle name="Heading 1 2 2 3_OFIE" xfId="4256"/>
    <cellStyle name="Heading 1 2 2 4" xfId="4257"/>
    <cellStyle name="Heading 1 2 2_Group Hedges -March FX Reporting Summary" xfId="4258"/>
    <cellStyle name="Heading 1 2_Debt-Equity ratio" xfId="4259"/>
    <cellStyle name="Heading 1 20" xfId="4260"/>
    <cellStyle name="Heading 1 21" xfId="4261"/>
    <cellStyle name="Heading 1 22" xfId="4262"/>
    <cellStyle name="Heading 1 23" xfId="4263"/>
    <cellStyle name="Heading 1 24" xfId="4264"/>
    <cellStyle name="Heading 1 25" xfId="4265"/>
    <cellStyle name="Heading 1 26" xfId="4266"/>
    <cellStyle name="Heading 1 27" xfId="4267"/>
    <cellStyle name="Heading 1 28" xfId="4268"/>
    <cellStyle name="Heading 1 29" xfId="4269"/>
    <cellStyle name="Heading 1 3" xfId="4270"/>
    <cellStyle name="Heading 1 30" xfId="4271"/>
    <cellStyle name="Heading 1 30 2" xfId="4272"/>
    <cellStyle name="Heading 1 30_CC Mapping" xfId="4273"/>
    <cellStyle name="Heading 1 31" xfId="4274"/>
    <cellStyle name="Heading 1 32" xfId="4275"/>
    <cellStyle name="Heading 1 4" xfId="4276"/>
    <cellStyle name="Heading 1 4 2" xfId="4277"/>
    <cellStyle name="Heading 1 4_FVS 0312" xfId="4278"/>
    <cellStyle name="Heading 1 5" xfId="4279"/>
    <cellStyle name="Heading 1 6" xfId="4280"/>
    <cellStyle name="Heading 1 7" xfId="4281"/>
    <cellStyle name="Heading 1 8" xfId="4282"/>
    <cellStyle name="Heading 1 9" xfId="4283"/>
    <cellStyle name="Heading 2 10" xfId="4284"/>
    <cellStyle name="Heading 2 11" xfId="4285"/>
    <cellStyle name="Heading 2 12" xfId="4286"/>
    <cellStyle name="Heading 2 13" xfId="4287"/>
    <cellStyle name="Heading 2 14" xfId="4288"/>
    <cellStyle name="Heading 2 15" xfId="4289"/>
    <cellStyle name="Heading 2 16" xfId="4290"/>
    <cellStyle name="Heading 2 17" xfId="4291"/>
    <cellStyle name="Heading 2 18" xfId="4292"/>
    <cellStyle name="Heading 2 19" xfId="4293"/>
    <cellStyle name="Heading 2 2" xfId="83"/>
    <cellStyle name="Heading 2 2 2" xfId="84"/>
    <cellStyle name="Heading 2 2 2 2" xfId="4294"/>
    <cellStyle name="Heading 2 2 2 3" xfId="4295"/>
    <cellStyle name="Heading 2 2 2 3 2" xfId="4296"/>
    <cellStyle name="Heading 2 2 2 3_OFIE" xfId="4297"/>
    <cellStyle name="Heading 2 2 2 4" xfId="4298"/>
    <cellStyle name="Heading 2 2 2_Group Hedges -March FX Reporting Summary" xfId="4299"/>
    <cellStyle name="Heading 2 2_Debt-Equity ratio" xfId="4300"/>
    <cellStyle name="Heading 2 20" xfId="4301"/>
    <cellStyle name="Heading 2 21" xfId="4302"/>
    <cellStyle name="Heading 2 22" xfId="4303"/>
    <cellStyle name="Heading 2 23" xfId="4304"/>
    <cellStyle name="Heading 2 24" xfId="4305"/>
    <cellStyle name="Heading 2 25" xfId="4306"/>
    <cellStyle name="Heading 2 26" xfId="4307"/>
    <cellStyle name="Heading 2 27" xfId="4308"/>
    <cellStyle name="Heading 2 28" xfId="4309"/>
    <cellStyle name="Heading 2 29" xfId="4310"/>
    <cellStyle name="Heading 2 3" xfId="4311"/>
    <cellStyle name="Heading 2 30" xfId="4312"/>
    <cellStyle name="Heading 2 30 2" xfId="4313"/>
    <cellStyle name="Heading 2 30_CC Mapping" xfId="4314"/>
    <cellStyle name="Heading 2 31" xfId="4315"/>
    <cellStyle name="Heading 2 32" xfId="4316"/>
    <cellStyle name="Heading 2 4" xfId="4317"/>
    <cellStyle name="Heading 2 4 2" xfId="4318"/>
    <cellStyle name="Heading 2 4_FVS 0312" xfId="4319"/>
    <cellStyle name="Heading 2 5" xfId="4320"/>
    <cellStyle name="Heading 2 6" xfId="4321"/>
    <cellStyle name="Heading 2 7" xfId="4322"/>
    <cellStyle name="Heading 2 8" xfId="4323"/>
    <cellStyle name="Heading 2 9" xfId="4324"/>
    <cellStyle name="Heading 3 10" xfId="4325"/>
    <cellStyle name="Heading 3 11" xfId="4326"/>
    <cellStyle name="Heading 3 12" xfId="4327"/>
    <cellStyle name="Heading 3 13" xfId="4328"/>
    <cellStyle name="Heading 3 14" xfId="4329"/>
    <cellStyle name="Heading 3 15" xfId="4330"/>
    <cellStyle name="Heading 3 16" xfId="4331"/>
    <cellStyle name="Heading 3 17" xfId="4332"/>
    <cellStyle name="Heading 3 18" xfId="4333"/>
    <cellStyle name="Heading 3 19" xfId="4334"/>
    <cellStyle name="Heading 3 2" xfId="85"/>
    <cellStyle name="Heading 3 2 2" xfId="86"/>
    <cellStyle name="Heading 3 2 2 2" xfId="4335"/>
    <cellStyle name="Heading 3 2 2 3" xfId="4336"/>
    <cellStyle name="Heading 3 2 2 3 2" xfId="4337"/>
    <cellStyle name="Heading 3 2 2 3_OFIE" xfId="4338"/>
    <cellStyle name="Heading 3 2 2 4" xfId="4339"/>
    <cellStyle name="Heading 3 2 2_Group Hedges -March FX Reporting Summary" xfId="4340"/>
    <cellStyle name="Heading 3 2_Debt-Equity ratio" xfId="4341"/>
    <cellStyle name="Heading 3 20" xfId="4342"/>
    <cellStyle name="Heading 3 21" xfId="4343"/>
    <cellStyle name="Heading 3 22" xfId="4344"/>
    <cellStyle name="Heading 3 23" xfId="4345"/>
    <cellStyle name="Heading 3 24" xfId="4346"/>
    <cellStyle name="Heading 3 25" xfId="4347"/>
    <cellStyle name="Heading 3 26" xfId="4348"/>
    <cellStyle name="Heading 3 27" xfId="4349"/>
    <cellStyle name="Heading 3 28" xfId="4350"/>
    <cellStyle name="Heading 3 29" xfId="4351"/>
    <cellStyle name="Heading 3 3" xfId="4352"/>
    <cellStyle name="Heading 3 30" xfId="4353"/>
    <cellStyle name="Heading 3 30 2" xfId="4354"/>
    <cellStyle name="Heading 3 30_CC Mapping" xfId="4355"/>
    <cellStyle name="Heading 3 31" xfId="4356"/>
    <cellStyle name="Heading 3 32" xfId="4357"/>
    <cellStyle name="Heading 3 4" xfId="4358"/>
    <cellStyle name="Heading 3 4 2" xfId="4359"/>
    <cellStyle name="Heading 3 4_FVS 0312" xfId="4360"/>
    <cellStyle name="Heading 3 5" xfId="4361"/>
    <cellStyle name="Heading 3 6" xfId="4362"/>
    <cellStyle name="Heading 3 7" xfId="4363"/>
    <cellStyle name="Heading 3 8" xfId="4364"/>
    <cellStyle name="Heading 3 9" xfId="4365"/>
    <cellStyle name="Heading 4 10" xfId="4366"/>
    <cellStyle name="Heading 4 11" xfId="4367"/>
    <cellStyle name="Heading 4 12" xfId="4368"/>
    <cellStyle name="Heading 4 13" xfId="4369"/>
    <cellStyle name="Heading 4 14" xfId="4370"/>
    <cellStyle name="Heading 4 15" xfId="4371"/>
    <cellStyle name="Heading 4 16" xfId="4372"/>
    <cellStyle name="Heading 4 17" xfId="4373"/>
    <cellStyle name="Heading 4 18" xfId="4374"/>
    <cellStyle name="Heading 4 19" xfId="4375"/>
    <cellStyle name="Heading 4 2" xfId="87"/>
    <cellStyle name="Heading 4 2 2" xfId="88"/>
    <cellStyle name="Heading 4 2 2 2" xfId="4376"/>
    <cellStyle name="Heading 4 2 2_OFIE" xfId="4377"/>
    <cellStyle name="Heading 4 2_Debt-Equity ratio" xfId="4378"/>
    <cellStyle name="Heading 4 20" xfId="4379"/>
    <cellStyle name="Heading 4 21" xfId="4380"/>
    <cellStyle name="Heading 4 22" xfId="4381"/>
    <cellStyle name="Heading 4 23" xfId="4382"/>
    <cellStyle name="Heading 4 24" xfId="4383"/>
    <cellStyle name="Heading 4 25" xfId="4384"/>
    <cellStyle name="Heading 4 26" xfId="4385"/>
    <cellStyle name="Heading 4 27" xfId="4386"/>
    <cellStyle name="Heading 4 28" xfId="4387"/>
    <cellStyle name="Heading 4 29" xfId="4388"/>
    <cellStyle name="Heading 4 3" xfId="4389"/>
    <cellStyle name="Heading 4 30" xfId="4390"/>
    <cellStyle name="Heading 4 30 2" xfId="4391"/>
    <cellStyle name="Heading 4 30_CC Mapping" xfId="4392"/>
    <cellStyle name="Heading 4 31" xfId="4393"/>
    <cellStyle name="Heading 4 32" xfId="4394"/>
    <cellStyle name="Heading 4 4" xfId="4395"/>
    <cellStyle name="Heading 4 4 2" xfId="4396"/>
    <cellStyle name="Heading 4 4_FVS 0312" xfId="4397"/>
    <cellStyle name="Heading 4 5" xfId="4398"/>
    <cellStyle name="Heading 4 6" xfId="4399"/>
    <cellStyle name="Heading 4 7" xfId="4400"/>
    <cellStyle name="Heading 4 8" xfId="4401"/>
    <cellStyle name="Heading 4 9" xfId="4402"/>
    <cellStyle name="heading[su]" xfId="4403"/>
    <cellStyle name="HEADING1" xfId="4404"/>
    <cellStyle name="HEADING2" xfId="4405"/>
    <cellStyle name="HEADINGS" xfId="4406"/>
    <cellStyle name="HEADINGSTOP" xfId="4407"/>
    <cellStyle name="Hipervínculo" xfId="4"/>
    <cellStyle name="Hyperlink 2" xfId="89"/>
    <cellStyle name="Hyperlink 3" xfId="4408"/>
    <cellStyle name="IABackgroundMembers" xfId="90"/>
    <cellStyle name="IABackgroundMembers 2" xfId="4409"/>
    <cellStyle name="IABackgroundMembers 2 2" xfId="4410"/>
    <cellStyle name="IABackgroundMembers 2_OCI-B" xfId="4411"/>
    <cellStyle name="IABackgroundMembers 3" xfId="4412"/>
    <cellStyle name="IABackgroundMembers_Fair value summary 0910" xfId="4413"/>
    <cellStyle name="IAColorCodingBad" xfId="91"/>
    <cellStyle name="IAColorCodingBad 2" xfId="4414"/>
    <cellStyle name="IAColorCodingBad 2 2" xfId="4415"/>
    <cellStyle name="IAColorCodingBad 2_OCI-B" xfId="4416"/>
    <cellStyle name="IAColorCodingBad 3" xfId="4417"/>
    <cellStyle name="IAColorCodingBad_Fair value summary 0910" xfId="4418"/>
    <cellStyle name="IAColorCodingGood" xfId="92"/>
    <cellStyle name="IAColorCodingGood 2" xfId="4419"/>
    <cellStyle name="IAColorCodingGood 2 2" xfId="4420"/>
    <cellStyle name="IAColorCodingGood 2_OCI-B" xfId="4421"/>
    <cellStyle name="IAColorCodingGood 3" xfId="4422"/>
    <cellStyle name="IAColorCodingGood_Fair value summary 0910" xfId="4423"/>
    <cellStyle name="IAColorCodingOK" xfId="93"/>
    <cellStyle name="IAColorCodingOK 2" xfId="4424"/>
    <cellStyle name="IAColorCodingOK 2 2" xfId="4425"/>
    <cellStyle name="IAColorCodingOK 2_OCI-B" xfId="4426"/>
    <cellStyle name="IAColorCodingOK 3" xfId="4427"/>
    <cellStyle name="IAColorCodingOK_Fair value summary 0910" xfId="4428"/>
    <cellStyle name="IAColumnHeader" xfId="94"/>
    <cellStyle name="IAColumnHeader 2" xfId="4429"/>
    <cellStyle name="IAColumnHeader 2 2" xfId="4430"/>
    <cellStyle name="IAColumnHeader 2_OCI-B" xfId="4431"/>
    <cellStyle name="IAColumnHeader 3" xfId="4432"/>
    <cellStyle name="IAColumnHeader_Fair value summary 0910" xfId="4433"/>
    <cellStyle name="IAContentsList" xfId="95"/>
    <cellStyle name="IAContentsList 2" xfId="4434"/>
    <cellStyle name="IAContentsList 2 2" xfId="4435"/>
    <cellStyle name="IAContentsList 2_OCI-B" xfId="4436"/>
    <cellStyle name="IAContentsList 3" xfId="4437"/>
    <cellStyle name="IAContentsList_Debt-Equity ratio" xfId="4438"/>
    <cellStyle name="IAContentsTitle" xfId="96"/>
    <cellStyle name="IAContentsTitle 2" xfId="4439"/>
    <cellStyle name="IAContentsTitle 2 2" xfId="4440"/>
    <cellStyle name="IAContentsTitle 2_OCI-B" xfId="4441"/>
    <cellStyle name="IAContentsTitle 3" xfId="4442"/>
    <cellStyle name="IAContentsTitle_Debt-Equity ratio" xfId="4443"/>
    <cellStyle name="IADataCells" xfId="97"/>
    <cellStyle name="IADataCells 2" xfId="4444"/>
    <cellStyle name="IADataCells 2 2" xfId="4445"/>
    <cellStyle name="IADataCells 2_OCI-B" xfId="4446"/>
    <cellStyle name="IADataCells 3" xfId="4447"/>
    <cellStyle name="IADataCells_Fair value summary 0910" xfId="4448"/>
    <cellStyle name="IADimensionNames" xfId="98"/>
    <cellStyle name="IADimensionNames 2" xfId="4449"/>
    <cellStyle name="IADimensionNames 3" xfId="4450"/>
    <cellStyle name="IADimensionNames_Fair value summary 0910" xfId="4451"/>
    <cellStyle name="IAParentColumnHeader" xfId="99"/>
    <cellStyle name="IAParentColumnHeader 2" xfId="4452"/>
    <cellStyle name="IAParentColumnHeader 3" xfId="4453"/>
    <cellStyle name="IAParentColumnHeader_Fair value summary 0910" xfId="4454"/>
    <cellStyle name="IAParentRowHeader" xfId="100"/>
    <cellStyle name="IAParentRowHeader 2" xfId="4455"/>
    <cellStyle name="IAParentRowHeader 2 2" xfId="4456"/>
    <cellStyle name="IAParentRowHeader 2_OCI-B" xfId="4457"/>
    <cellStyle name="IAParentRowHeader 3" xfId="4458"/>
    <cellStyle name="IAParentRowHeader_Fair value summary 0910" xfId="4459"/>
    <cellStyle name="IAQueryInfo" xfId="101"/>
    <cellStyle name="IAQueryInfo 2" xfId="4460"/>
    <cellStyle name="IAQueryInfo 2 2" xfId="4461"/>
    <cellStyle name="IAQueryInfo 2_OCI-B" xfId="4462"/>
    <cellStyle name="IAQueryInfo 3" xfId="4463"/>
    <cellStyle name="IAQueryInfo_Fair value summary 0910" xfId="4464"/>
    <cellStyle name="IAReportTitle" xfId="102"/>
    <cellStyle name="IAReportTitle 2" xfId="4465"/>
    <cellStyle name="IAReportTitle 2 2" xfId="4466"/>
    <cellStyle name="IAReportTitle 2_OCI-B" xfId="4467"/>
    <cellStyle name="IAReportTitle 3" xfId="4468"/>
    <cellStyle name="IAReportTitle_Fair value summary 0910" xfId="4469"/>
    <cellStyle name="IARowHeader" xfId="103"/>
    <cellStyle name="IARowHeader 2" xfId="4470"/>
    <cellStyle name="IARowHeader 2 2" xfId="4471"/>
    <cellStyle name="IARowHeader 2_OCI-B" xfId="4472"/>
    <cellStyle name="IARowHeader 3" xfId="4473"/>
    <cellStyle name="IARowHeader_Fair value summary 0910" xfId="4474"/>
    <cellStyle name="IASubTotalsCol" xfId="104"/>
    <cellStyle name="IASubTotalsCol 2" xfId="4475"/>
    <cellStyle name="IASubTotalsCol 2 2" xfId="4476"/>
    <cellStyle name="IASubTotalsCol 2_OCI-B" xfId="4477"/>
    <cellStyle name="IASubTotalsCol 3" xfId="4478"/>
    <cellStyle name="IASubTotalsCol_Fair value summary 0910" xfId="4479"/>
    <cellStyle name="IASubTotalsRow" xfId="105"/>
    <cellStyle name="IASubTotalsRow 2" xfId="4480"/>
    <cellStyle name="IASubTotalsRow 2 2" xfId="4481"/>
    <cellStyle name="IASubTotalsRow 2_OCI-B" xfId="4482"/>
    <cellStyle name="IASubTotalsRow 3" xfId="4483"/>
    <cellStyle name="IASubTotalsRow_Fair value summary 0910" xfId="4484"/>
    <cellStyle name="Indent1" xfId="4485"/>
    <cellStyle name="Indent2" xfId="4486"/>
    <cellStyle name="Indent4" xfId="4487"/>
    <cellStyle name="Indent6" xfId="4488"/>
    <cellStyle name="Input [2]" xfId="4489"/>
    <cellStyle name="Input [yellow]" xfId="4490"/>
    <cellStyle name="Input 10" xfId="4491"/>
    <cellStyle name="input 11" xfId="4492"/>
    <cellStyle name="input 12" xfId="4493"/>
    <cellStyle name="input 13" xfId="4494"/>
    <cellStyle name="input 14" xfId="4495"/>
    <cellStyle name="input 15" xfId="4496"/>
    <cellStyle name="input 16" xfId="4497"/>
    <cellStyle name="input 17" xfId="4498"/>
    <cellStyle name="input 18" xfId="4499"/>
    <cellStyle name="input 19" xfId="4500"/>
    <cellStyle name="Input 2" xfId="106"/>
    <cellStyle name="Input 2 2" xfId="107"/>
    <cellStyle name="Input 2 2 2" xfId="4501"/>
    <cellStyle name="Input 2 2 3" xfId="4502"/>
    <cellStyle name="Input 2 2 3 2" xfId="4503"/>
    <cellStyle name="Input 2 2 3_FVS 0312" xfId="4504"/>
    <cellStyle name="Input 2 2_FVS 0312" xfId="4505"/>
    <cellStyle name="Input 2_Debt-Equity ratio" xfId="4506"/>
    <cellStyle name="input 20" xfId="4507"/>
    <cellStyle name="input 21" xfId="4508"/>
    <cellStyle name="input 22" xfId="4509"/>
    <cellStyle name="input 23" xfId="4510"/>
    <cellStyle name="input 24" xfId="4511"/>
    <cellStyle name="input 25" xfId="4512"/>
    <cellStyle name="input 26" xfId="4513"/>
    <cellStyle name="input 27" xfId="4514"/>
    <cellStyle name="input 28" xfId="4515"/>
    <cellStyle name="Input 29" xfId="4516"/>
    <cellStyle name="Input 3" xfId="4517"/>
    <cellStyle name="Input 30" xfId="4518"/>
    <cellStyle name="Input 30 2" xfId="4519"/>
    <cellStyle name="Input 30_CC Mapping" xfId="4520"/>
    <cellStyle name="Input 31" xfId="4521"/>
    <cellStyle name="Input 32" xfId="4522"/>
    <cellStyle name="Input 33" xfId="4523"/>
    <cellStyle name="Input 34" xfId="4524"/>
    <cellStyle name="input 35" xfId="4525"/>
    <cellStyle name="input 36" xfId="4526"/>
    <cellStyle name="input 37" xfId="4527"/>
    <cellStyle name="Input 38" xfId="4528"/>
    <cellStyle name="input 38 2" xfId="4529"/>
    <cellStyle name="input 38_Interest analysis" xfId="4530"/>
    <cellStyle name="Input 39" xfId="4531"/>
    <cellStyle name="input 39 2" xfId="4532"/>
    <cellStyle name="input 39_Interest analysis" xfId="4533"/>
    <cellStyle name="Input 4" xfId="4534"/>
    <cellStyle name="input 40" xfId="4535"/>
    <cellStyle name="input 41" xfId="4536"/>
    <cellStyle name="input 42" xfId="4537"/>
    <cellStyle name="Input 43" xfId="4538"/>
    <cellStyle name="input 43 2" xfId="4539"/>
    <cellStyle name="input 43_OCI" xfId="4540"/>
    <cellStyle name="Input 44" xfId="4541"/>
    <cellStyle name="input 44 2" xfId="4542"/>
    <cellStyle name="input 44_OCI" xfId="4543"/>
    <cellStyle name="input 45" xfId="4544"/>
    <cellStyle name="Input 45 2" xfId="4545"/>
    <cellStyle name="input 45_Other interest" xfId="4546"/>
    <cellStyle name="input 46" xfId="4547"/>
    <cellStyle name="Input 47" xfId="4548"/>
    <cellStyle name="input 47 2" xfId="4549"/>
    <cellStyle name="input 47_OCI" xfId="4550"/>
    <cellStyle name="input 48" xfId="4551"/>
    <cellStyle name="input 49" xfId="4552"/>
    <cellStyle name="Input 5" xfId="4553"/>
    <cellStyle name="Input 5 2" xfId="4554"/>
    <cellStyle name="Input 5 2 2" xfId="4555"/>
    <cellStyle name="Input 5 2_FVS 0912" xfId="4556"/>
    <cellStyle name="Input 5 3" xfId="4557"/>
    <cellStyle name="Input 5 4" xfId="4558"/>
    <cellStyle name="Input 5_Derivative analysis" xfId="4559"/>
    <cellStyle name="input 50" xfId="4560"/>
    <cellStyle name="input 51" xfId="4561"/>
    <cellStyle name="input 52" xfId="4562"/>
    <cellStyle name="input 53" xfId="4563"/>
    <cellStyle name="input 54" xfId="4564"/>
    <cellStyle name="input 55" xfId="4565"/>
    <cellStyle name="input 56" xfId="4566"/>
    <cellStyle name="input 57" xfId="4567"/>
    <cellStyle name="input 58" xfId="4568"/>
    <cellStyle name="input 59" xfId="4569"/>
    <cellStyle name="Input 59 2" xfId="4570"/>
    <cellStyle name="Input 59_FX on interco loans" xfId="4571"/>
    <cellStyle name="Input 6" xfId="4572"/>
    <cellStyle name="Input 6 2" xfId="4573"/>
    <cellStyle name="Input 6 3" xfId="4574"/>
    <cellStyle name="Input 6_Derivative analysis" xfId="4575"/>
    <cellStyle name="input 60" xfId="4576"/>
    <cellStyle name="input 61" xfId="4577"/>
    <cellStyle name="input 62" xfId="4578"/>
    <cellStyle name="input 63" xfId="4579"/>
    <cellStyle name="input 64" xfId="4580"/>
    <cellStyle name="input 65" xfId="4581"/>
    <cellStyle name="input 66" xfId="4582"/>
    <cellStyle name="input 67" xfId="4583"/>
    <cellStyle name="input 68" xfId="4584"/>
    <cellStyle name="Input 68 2" xfId="4585"/>
    <cellStyle name="input 68 3" xfId="4586"/>
    <cellStyle name="input 68 4" xfId="4587"/>
    <cellStyle name="Input 68 5" xfId="4588"/>
    <cellStyle name="Input 68_Derivative analysis" xfId="4589"/>
    <cellStyle name="input 69" xfId="4590"/>
    <cellStyle name="Input 69 2" xfId="4591"/>
    <cellStyle name="input 69 3" xfId="4592"/>
    <cellStyle name="input 69 4" xfId="4593"/>
    <cellStyle name="Input 69 5" xfId="4594"/>
    <cellStyle name="Input 69_Derivative analysis" xfId="4595"/>
    <cellStyle name="Input 7" xfId="4596"/>
    <cellStyle name="Input 7 2" xfId="4597"/>
    <cellStyle name="Input 7 3" xfId="4598"/>
    <cellStyle name="Input 7 3 2" xfId="4599"/>
    <cellStyle name="Input 7 3_FVS 0912" xfId="4600"/>
    <cellStyle name="Input 7 4" xfId="4601"/>
    <cellStyle name="Input 7_Derivative analysis" xfId="4602"/>
    <cellStyle name="input 70" xfId="4603"/>
    <cellStyle name="input 71" xfId="4604"/>
    <cellStyle name="input 72" xfId="4605"/>
    <cellStyle name="Input 73" xfId="4606"/>
    <cellStyle name="input 74" xfId="4607"/>
    <cellStyle name="input 75" xfId="4608"/>
    <cellStyle name="Input 76" xfId="4609"/>
    <cellStyle name="Input 77" xfId="4610"/>
    <cellStyle name="input 8" xfId="4611"/>
    <cellStyle name="Input 9" xfId="4612"/>
    <cellStyle name="Integer" xfId="4613"/>
    <cellStyle name="Integer 2" xfId="4614"/>
    <cellStyle name="Integer_OFIE" xfId="4615"/>
    <cellStyle name="Invisible" xfId="4616"/>
    <cellStyle name="Item" xfId="4617"/>
    <cellStyle name="Item 2" xfId="4618"/>
    <cellStyle name="Item_Derivative analysis" xfId="4619"/>
    <cellStyle name="ItemTypeClass" xfId="4620"/>
    <cellStyle name="ItemTypeClass 2" xfId="4621"/>
    <cellStyle name="ItemTypeClass_OFIE" xfId="4622"/>
    <cellStyle name="label" xfId="4623"/>
    <cellStyle name="Linked Cell 10" xfId="4624"/>
    <cellStyle name="Linked Cell 11" xfId="4625"/>
    <cellStyle name="Linked Cell 12" xfId="4626"/>
    <cellStyle name="Linked Cell 13" xfId="4627"/>
    <cellStyle name="Linked Cell 14" xfId="4628"/>
    <cellStyle name="Linked Cell 15" xfId="4629"/>
    <cellStyle name="Linked Cell 16" xfId="4630"/>
    <cellStyle name="Linked Cell 17" xfId="4631"/>
    <cellStyle name="Linked Cell 18" xfId="4632"/>
    <cellStyle name="Linked Cell 19" xfId="4633"/>
    <cellStyle name="Linked Cell 2" xfId="108"/>
    <cellStyle name="Linked Cell 2 2" xfId="109"/>
    <cellStyle name="Linked Cell 2 2 2" xfId="4634"/>
    <cellStyle name="Linked Cell 2 2 3" xfId="4635"/>
    <cellStyle name="Linked Cell 2 2 3 2" xfId="4636"/>
    <cellStyle name="Linked Cell 2 2 3_OFIE" xfId="4637"/>
    <cellStyle name="Linked Cell 2 2 4" xfId="4638"/>
    <cellStyle name="Linked Cell 2 2_Group Hedges -March FX Reporting Summary" xfId="4639"/>
    <cellStyle name="Linked Cell 2_Debt-Equity ratio" xfId="4640"/>
    <cellStyle name="Linked Cell 20" xfId="4641"/>
    <cellStyle name="Linked Cell 21" xfId="4642"/>
    <cellStyle name="Linked Cell 22" xfId="4643"/>
    <cellStyle name="Linked Cell 23" xfId="4644"/>
    <cellStyle name="Linked Cell 24" xfId="4645"/>
    <cellStyle name="Linked Cell 25" xfId="4646"/>
    <cellStyle name="Linked Cell 26" xfId="4647"/>
    <cellStyle name="Linked Cell 27" xfId="4648"/>
    <cellStyle name="Linked Cell 28" xfId="4649"/>
    <cellStyle name="Linked Cell 29" xfId="4650"/>
    <cellStyle name="Linked Cell 3" xfId="4651"/>
    <cellStyle name="Linked Cell 30" xfId="4652"/>
    <cellStyle name="Linked Cell 31" xfId="4653"/>
    <cellStyle name="Linked Cell 32" xfId="4654"/>
    <cellStyle name="Linked Cell 4" xfId="4655"/>
    <cellStyle name="Linked Cell 4 2" xfId="4656"/>
    <cellStyle name="Linked Cell 4_FVS 0312" xfId="4657"/>
    <cellStyle name="Linked Cell 5" xfId="4658"/>
    <cellStyle name="Linked Cell 6" xfId="4659"/>
    <cellStyle name="Linked Cell 7" xfId="4660"/>
    <cellStyle name="Linked Cell 8" xfId="4661"/>
    <cellStyle name="Linked Cell 9" xfId="4662"/>
    <cellStyle name="main_input" xfId="4663"/>
    <cellStyle name="mm/dd/yy" xfId="4664"/>
    <cellStyle name="Model" xfId="4665"/>
    <cellStyle name="Modifiable" xfId="4666"/>
    <cellStyle name="Modifiable 2" xfId="4667"/>
    <cellStyle name="Modifiable_OCI-A" xfId="4668"/>
    <cellStyle name="Neutral 10" xfId="4669"/>
    <cellStyle name="Neutral 11" xfId="4670"/>
    <cellStyle name="Neutral 12" xfId="4671"/>
    <cellStyle name="Neutral 13" xfId="4672"/>
    <cellStyle name="Neutral 14" xfId="4673"/>
    <cellStyle name="Neutral 15" xfId="4674"/>
    <cellStyle name="Neutral 16" xfId="4675"/>
    <cellStyle name="Neutral 17" xfId="4676"/>
    <cellStyle name="Neutral 18" xfId="4677"/>
    <cellStyle name="Neutral 19" xfId="4678"/>
    <cellStyle name="Neutral 2" xfId="110"/>
    <cellStyle name="Neutral 2 2" xfId="111"/>
    <cellStyle name="Neutral 2 2 2" xfId="4679"/>
    <cellStyle name="Neutral 2 2 3" xfId="4680"/>
    <cellStyle name="Neutral 2 2 3 2" xfId="4681"/>
    <cellStyle name="Neutral 2 2 3_FVS 0312" xfId="4682"/>
    <cellStyle name="Neutral 2 2_FVS 0312" xfId="4683"/>
    <cellStyle name="Neutral 2_Debt-Equity ratio" xfId="4684"/>
    <cellStyle name="Neutral 20" xfId="4685"/>
    <cellStyle name="Neutral 21" xfId="4686"/>
    <cellStyle name="Neutral 22" xfId="4687"/>
    <cellStyle name="Neutral 23" xfId="4688"/>
    <cellStyle name="Neutral 24" xfId="4689"/>
    <cellStyle name="Neutral 25" xfId="4690"/>
    <cellStyle name="Neutral 26" xfId="4691"/>
    <cellStyle name="Neutral 27" xfId="4692"/>
    <cellStyle name="Neutral 28" xfId="4693"/>
    <cellStyle name="Neutral 29" xfId="4694"/>
    <cellStyle name="Neutral 3" xfId="4695"/>
    <cellStyle name="Neutral 30" xfId="4696"/>
    <cellStyle name="Neutral 31" xfId="4697"/>
    <cellStyle name="Neutral 32" xfId="4698"/>
    <cellStyle name="Neutral 4" xfId="4699"/>
    <cellStyle name="Neutral 4 2" xfId="4700"/>
    <cellStyle name="Neutral 4_FVS 0312" xfId="4701"/>
    <cellStyle name="Neutral 5" xfId="4702"/>
    <cellStyle name="Neutral 6" xfId="4703"/>
    <cellStyle name="Neutral 7" xfId="4704"/>
    <cellStyle name="Neutral 8" xfId="4705"/>
    <cellStyle name="Neutral 9" xfId="4706"/>
    <cellStyle name="Next holiday" xfId="4707"/>
    <cellStyle name="Normal" xfId="0" builtinId="0"/>
    <cellStyle name="Normal - Style1" xfId="4708"/>
    <cellStyle name="Normal 10" xfId="4709"/>
    <cellStyle name="Normal 10 2" xfId="4710"/>
    <cellStyle name="Normal 10 3" xfId="4711"/>
    <cellStyle name="Normal 10 3 2" xfId="4712"/>
    <cellStyle name="Normal 10 3_Entity list" xfId="4713"/>
    <cellStyle name="Normal 10 4" xfId="4714"/>
    <cellStyle name="Normal 10_April" xfId="4715"/>
    <cellStyle name="Normal 11" xfId="4716"/>
    <cellStyle name="Normal 11 2" xfId="4717"/>
    <cellStyle name="Normal 11_CC Mapping" xfId="4718"/>
    <cellStyle name="Normal 12" xfId="4719"/>
    <cellStyle name="Normal 12 2" xfId="4720"/>
    <cellStyle name="Normal 12 3" xfId="4721"/>
    <cellStyle name="Normal 12 4" xfId="4722"/>
    <cellStyle name="Normal 12_Entity AddChange" xfId="4723"/>
    <cellStyle name="Normal 13" xfId="4724"/>
    <cellStyle name="Normal 13 2" xfId="4725"/>
    <cellStyle name="Normal 13_CC Mapping" xfId="4726"/>
    <cellStyle name="Normal 14" xfId="4727"/>
    <cellStyle name="Normal 15" xfId="4728"/>
    <cellStyle name="Normal 15 2" xfId="4729"/>
    <cellStyle name="Normal 15 2 2" xfId="4730"/>
    <cellStyle name="Normal 15 2_Derivative analysis" xfId="4731"/>
    <cellStyle name="Normal 15 3" xfId="4732"/>
    <cellStyle name="Normal 15 4" xfId="4733"/>
    <cellStyle name="Normal 15 5" xfId="4734"/>
    <cellStyle name="Normal 15 6" xfId="4735"/>
    <cellStyle name="Normal 15 7" xfId="4736"/>
    <cellStyle name="Normal 15 8" xfId="4737"/>
    <cellStyle name="Normal 15_Derivative analysis" xfId="4738"/>
    <cellStyle name="Normal 16" xfId="4739"/>
    <cellStyle name="Normal 17" xfId="4740"/>
    <cellStyle name="Normal 17 2" xfId="4741"/>
    <cellStyle name="Normal 17 2 2" xfId="4742"/>
    <cellStyle name="Normal 17 2 3" xfId="4743"/>
    <cellStyle name="Normal 17 2 4" xfId="4744"/>
    <cellStyle name="Normal 17 2_Derivative analysis" xfId="4745"/>
    <cellStyle name="Normal 17 3" xfId="4746"/>
    <cellStyle name="Normal 17 4" xfId="4747"/>
    <cellStyle name="Normal 17 5" xfId="4748"/>
    <cellStyle name="Normal 17 6" xfId="4749"/>
    <cellStyle name="Normal 17_Derivative analysis" xfId="4750"/>
    <cellStyle name="Normal 18" xfId="4751"/>
    <cellStyle name="Normal 18 2" xfId="4752"/>
    <cellStyle name="Normal 18 3" xfId="4753"/>
    <cellStyle name="Normal 18 4" xfId="4754"/>
    <cellStyle name="Normal 18 5" xfId="4755"/>
    <cellStyle name="Normal 18_Derivative analysis" xfId="4756"/>
    <cellStyle name="Normal 19" xfId="4757"/>
    <cellStyle name="Normal 19 2" xfId="4758"/>
    <cellStyle name="Normal 19 3" xfId="4759"/>
    <cellStyle name="Normal 19_FVS 0912" xfId="4760"/>
    <cellStyle name="Normal 2" xfId="112"/>
    <cellStyle name="Normal 2 10" xfId="4761"/>
    <cellStyle name="Normal 2 2" xfId="113"/>
    <cellStyle name="Normal 2 2 2" xfId="114"/>
    <cellStyle name="Normal 2 2_Bridge calcs - debt" xfId="4762"/>
    <cellStyle name="Normal 2 3" xfId="144"/>
    <cellStyle name="Normal 2 3 2" xfId="4763"/>
    <cellStyle name="Normal 2 3_Debt-Equity ratio" xfId="4764"/>
    <cellStyle name="Normal 2 4" xfId="4765"/>
    <cellStyle name="Normal 2 4 2" xfId="4766"/>
    <cellStyle name="Normal 2 4_FX on interco loans" xfId="4767"/>
    <cellStyle name="Normal 2 5" xfId="4768"/>
    <cellStyle name="Normal 2 5 2" xfId="4769"/>
    <cellStyle name="Normal 2 5_FX on interco loans" xfId="4770"/>
    <cellStyle name="Normal 2 6" xfId="4771"/>
    <cellStyle name="Normal 2 6 2" xfId="4772"/>
    <cellStyle name="Normal 2 6 3" xfId="4773"/>
    <cellStyle name="Normal 2 6 4" xfId="4774"/>
    <cellStyle name="Normal 2 6 5" xfId="4775"/>
    <cellStyle name="Normal 2 6 6" xfId="4776"/>
    <cellStyle name="Normal 2 6_Derivative analysis" xfId="4777"/>
    <cellStyle name="Normal 2 7" xfId="4778"/>
    <cellStyle name="Normal 2 8" xfId="4779"/>
    <cellStyle name="Normal 2 9" xfId="4780"/>
    <cellStyle name="Normal 2_17340000 " xfId="4781"/>
    <cellStyle name="Normal 20" xfId="4782"/>
    <cellStyle name="Normal 20 2" xfId="4783"/>
    <cellStyle name="Normal 20_Derivative analysis" xfId="4784"/>
    <cellStyle name="Normal 21" xfId="4785"/>
    <cellStyle name="Normal 21 2" xfId="4786"/>
    <cellStyle name="Normal 21_Derivative analysis" xfId="4787"/>
    <cellStyle name="Normal 22" xfId="4788"/>
    <cellStyle name="Normal 22 2" xfId="4789"/>
    <cellStyle name="Normal 22 3" xfId="4790"/>
    <cellStyle name="Normal 22_FX on interco loans" xfId="4791"/>
    <cellStyle name="Normal 23" xfId="4792"/>
    <cellStyle name="Normal 23 2" xfId="4793"/>
    <cellStyle name="Normal 23_FX on interco loans" xfId="4794"/>
    <cellStyle name="Normal 24" xfId="4795"/>
    <cellStyle name="Normal 25" xfId="4796"/>
    <cellStyle name="Normal 26" xfId="4797"/>
    <cellStyle name="Normal 27" xfId="4798"/>
    <cellStyle name="Normal 28" xfId="4799"/>
    <cellStyle name="Normal 29" xfId="4800"/>
    <cellStyle name="Normal 3" xfId="115"/>
    <cellStyle name="Normal 3 10" xfId="4801"/>
    <cellStyle name="Normal 3 11" xfId="4802"/>
    <cellStyle name="Normal 3 12" xfId="4803"/>
    <cellStyle name="Normal 3 13" xfId="4804"/>
    <cellStyle name="Normal 3 14" xfId="4805"/>
    <cellStyle name="Normal 3 15" xfId="4806"/>
    <cellStyle name="Normal 3 16" xfId="4807"/>
    <cellStyle name="Normal 3 17" xfId="4808"/>
    <cellStyle name="Normal 3 18" xfId="4809"/>
    <cellStyle name="Normal 3 19" xfId="4810"/>
    <cellStyle name="Normal 3 2" xfId="116"/>
    <cellStyle name="Normal 3 2 2" xfId="4811"/>
    <cellStyle name="Normal 3 2 3" xfId="4812"/>
    <cellStyle name="Normal 3 2_CC Mapping" xfId="4813"/>
    <cellStyle name="Normal 3 20" xfId="4814"/>
    <cellStyle name="Normal 3 21" xfId="4815"/>
    <cellStyle name="Normal 3 22" xfId="4816"/>
    <cellStyle name="Normal 3 23" xfId="4817"/>
    <cellStyle name="Normal 3 24" xfId="4818"/>
    <cellStyle name="Normal 3 25" xfId="4819"/>
    <cellStyle name="Normal 3 26" xfId="4820"/>
    <cellStyle name="Normal 3 27" xfId="4821"/>
    <cellStyle name="Normal 3 28" xfId="4822"/>
    <cellStyle name="Normal 3 29" xfId="4823"/>
    <cellStyle name="Normal 3 3" xfId="143"/>
    <cellStyle name="Normal 3 3 2" xfId="4824"/>
    <cellStyle name="Normal 3 3_Debt-Equity ratio" xfId="4825"/>
    <cellStyle name="Normal 3 30" xfId="4826"/>
    <cellStyle name="Normal 3 31" xfId="4827"/>
    <cellStyle name="Normal 3 32" xfId="4828"/>
    <cellStyle name="Normal 3 4" xfId="4829"/>
    <cellStyle name="Normal 3 4 2" xfId="4830"/>
    <cellStyle name="Normal 3 4_FX on interco loans" xfId="4831"/>
    <cellStyle name="Normal 3 5" xfId="4832"/>
    <cellStyle name="Normal 3 5 2" xfId="4833"/>
    <cellStyle name="Normal 3 5_FX on interco loans" xfId="4834"/>
    <cellStyle name="Normal 3 6" xfId="4835"/>
    <cellStyle name="Normal 3 6 2" xfId="4836"/>
    <cellStyle name="Normal 3 6 3" xfId="4837"/>
    <cellStyle name="Normal 3 6 4" xfId="4838"/>
    <cellStyle name="Normal 3 6 5" xfId="4839"/>
    <cellStyle name="Normal 3 6_FX on interco loans" xfId="4840"/>
    <cellStyle name="Normal 3 7" xfId="4841"/>
    <cellStyle name="Normal 3 8" xfId="4842"/>
    <cellStyle name="Normal 3 9" xfId="4843"/>
    <cellStyle name="Normal 3_0000-1999 v1" xfId="4844"/>
    <cellStyle name="Normal 30" xfId="4845"/>
    <cellStyle name="Normal 31" xfId="4846"/>
    <cellStyle name="Normal 31 2" xfId="4847"/>
    <cellStyle name="Normal 31 2 2" xfId="4848"/>
    <cellStyle name="Normal 31 2_Entity list" xfId="4849"/>
    <cellStyle name="Normal 31 3" xfId="4850"/>
    <cellStyle name="Normal 31_Entity list" xfId="4851"/>
    <cellStyle name="Normal 32" xfId="4852"/>
    <cellStyle name="Normal 33" xfId="4853"/>
    <cellStyle name="Normal 34" xfId="4854"/>
    <cellStyle name="Normal 35" xfId="4855"/>
    <cellStyle name="Normal 36" xfId="4856"/>
    <cellStyle name="Normal 37" xfId="4857"/>
    <cellStyle name="Normal 38" xfId="4858"/>
    <cellStyle name="Normal 39" xfId="4859"/>
    <cellStyle name="Normal 4" xfId="4860"/>
    <cellStyle name="Normal 4 10" xfId="4861"/>
    <cellStyle name="Normal 4 11" xfId="4862"/>
    <cellStyle name="Normal 4 12" xfId="4863"/>
    <cellStyle name="Normal 4 13" xfId="4864"/>
    <cellStyle name="Normal 4 14" xfId="4865"/>
    <cellStyle name="Normal 4 15" xfId="4866"/>
    <cellStyle name="Normal 4 16" xfId="4867"/>
    <cellStyle name="Normal 4 17" xfId="4868"/>
    <cellStyle name="Normal 4 18" xfId="4869"/>
    <cellStyle name="Normal 4 19" xfId="4870"/>
    <cellStyle name="Normal 4 2" xfId="4871"/>
    <cellStyle name="Normal 4 2 2" xfId="4872"/>
    <cellStyle name="Normal 4 2_Entity list" xfId="4873"/>
    <cellStyle name="Normal 4 20" xfId="4874"/>
    <cellStyle name="Normal 4 21" xfId="4875"/>
    <cellStyle name="Normal 4 22" xfId="4876"/>
    <cellStyle name="Normal 4 23" xfId="4877"/>
    <cellStyle name="Normal 4 24" xfId="4878"/>
    <cellStyle name="Normal 4 25" xfId="4879"/>
    <cellStyle name="Normal 4 26" xfId="4880"/>
    <cellStyle name="Normal 4 27" xfId="4881"/>
    <cellStyle name="Normal 4 28" xfId="4882"/>
    <cellStyle name="Normal 4 29" xfId="4883"/>
    <cellStyle name="Normal 4 3" xfId="4884"/>
    <cellStyle name="Normal 4 3 2" xfId="4885"/>
    <cellStyle name="Normal 4 3_Derivative analysis" xfId="4886"/>
    <cellStyle name="Normal 4 30" xfId="4887"/>
    <cellStyle name="Normal 4 31" xfId="4888"/>
    <cellStyle name="Normal 4 4" xfId="4889"/>
    <cellStyle name="Normal 4 5" xfId="4890"/>
    <cellStyle name="Normal 4 6" xfId="4891"/>
    <cellStyle name="Normal 4 7" xfId="4892"/>
    <cellStyle name="Normal 4 8" xfId="4893"/>
    <cellStyle name="Normal 4 9" xfId="4894"/>
    <cellStyle name="Normal 4_0000-1999 v1" xfId="4895"/>
    <cellStyle name="Normal 40" xfId="4896"/>
    <cellStyle name="Normal 41" xfId="4897"/>
    <cellStyle name="Normal 42" xfId="4898"/>
    <cellStyle name="Normal 43" xfId="4899"/>
    <cellStyle name="Normal 44" xfId="4900"/>
    <cellStyle name="Normal 45" xfId="4901"/>
    <cellStyle name="Normal 46" xfId="4902"/>
    <cellStyle name="Normal 47" xfId="4903"/>
    <cellStyle name="Normal 48" xfId="4904"/>
    <cellStyle name="Normal 49" xfId="4905"/>
    <cellStyle name="Normal 5" xfId="4906"/>
    <cellStyle name="Normal 5 2" xfId="4907"/>
    <cellStyle name="Normal 5 2 2" xfId="4908"/>
    <cellStyle name="Normal 5 2_Entity AddChange" xfId="4909"/>
    <cellStyle name="Normal 5 3" xfId="4910"/>
    <cellStyle name="Normal 5 4" xfId="4911"/>
    <cellStyle name="Normal 5_CC Mapping" xfId="4912"/>
    <cellStyle name="Normal 50" xfId="4913"/>
    <cellStyle name="Normal 51" xfId="4914"/>
    <cellStyle name="Normal 52" xfId="4915"/>
    <cellStyle name="Normal 53" xfId="4916"/>
    <cellStyle name="Normal 54" xfId="4917"/>
    <cellStyle name="Normal 55" xfId="4918"/>
    <cellStyle name="Normal 56" xfId="4919"/>
    <cellStyle name="Normal 57" xfId="4920"/>
    <cellStyle name="Normal 58" xfId="4921"/>
    <cellStyle name="Normal 59" xfId="4922"/>
    <cellStyle name="Normal 6" xfId="4923"/>
    <cellStyle name="Normal 6 2" xfId="4924"/>
    <cellStyle name="Normal 6 2 2" xfId="4925"/>
    <cellStyle name="Normal 6 2_Entity AddChange" xfId="4926"/>
    <cellStyle name="Normal 6 3" xfId="4927"/>
    <cellStyle name="Normal 6 4" xfId="4928"/>
    <cellStyle name="Normal 6_CC Mapping" xfId="4929"/>
    <cellStyle name="Normal 60" xfId="4930"/>
    <cellStyle name="Normal 61" xfId="4931"/>
    <cellStyle name="Normal 62" xfId="4932"/>
    <cellStyle name="Normal 63" xfId="4933"/>
    <cellStyle name="Normal 64" xfId="4934"/>
    <cellStyle name="Normal 65" xfId="4935"/>
    <cellStyle name="Normal 66" xfId="4936"/>
    <cellStyle name="Normal 67" xfId="4937"/>
    <cellStyle name="Normal 68" xfId="4938"/>
    <cellStyle name="Normal 69" xfId="4939"/>
    <cellStyle name="Normal 7" xfId="4940"/>
    <cellStyle name="Normal 7 2" xfId="4941"/>
    <cellStyle name="Normal 7 2 2" xfId="4942"/>
    <cellStyle name="Normal 7 2_Entity AddChange" xfId="4943"/>
    <cellStyle name="Normal 7 3" xfId="4944"/>
    <cellStyle name="Normal 7 4" xfId="4945"/>
    <cellStyle name="Normal 7_CC Mapping" xfId="4946"/>
    <cellStyle name="Normal 70" xfId="4947"/>
    <cellStyle name="Normal 71" xfId="4948"/>
    <cellStyle name="Normal 72" xfId="4949"/>
    <cellStyle name="Normal 73" xfId="4950"/>
    <cellStyle name="Normal 74" xfId="4951"/>
    <cellStyle name="Normal 75" xfId="4952"/>
    <cellStyle name="Normal 76" xfId="4953"/>
    <cellStyle name="Normal 77" xfId="4954"/>
    <cellStyle name="Normal 78" xfId="4955"/>
    <cellStyle name="Normal 79" xfId="4956"/>
    <cellStyle name="Normal 8" xfId="4957"/>
    <cellStyle name="Normal 8 2" xfId="4958"/>
    <cellStyle name="Normal 8 2 2" xfId="4959"/>
    <cellStyle name="Normal 8 2_Entity AddChange" xfId="4960"/>
    <cellStyle name="Normal 8 3" xfId="4961"/>
    <cellStyle name="Normal 8 4" xfId="4962"/>
    <cellStyle name="Normal 8_CC Mapping" xfId="4963"/>
    <cellStyle name="Normal 80" xfId="4964"/>
    <cellStyle name="Normal 81" xfId="4965"/>
    <cellStyle name="Normal 82" xfId="4966"/>
    <cellStyle name="Normal 83" xfId="4967"/>
    <cellStyle name="Normal 84" xfId="4968"/>
    <cellStyle name="Normal 85" xfId="4969"/>
    <cellStyle name="Normal 86" xfId="4970"/>
    <cellStyle name="Normal 87" xfId="4971"/>
    <cellStyle name="Normal 88" xfId="4972"/>
    <cellStyle name="Normal 89" xfId="4973"/>
    <cellStyle name="Normal 9" xfId="4974"/>
    <cellStyle name="Normal 9 2" xfId="4975"/>
    <cellStyle name="Normal 9 3" xfId="4976"/>
    <cellStyle name="Normal 9 3 2" xfId="4977"/>
    <cellStyle name="Normal 9 3_Entity AddChange" xfId="4978"/>
    <cellStyle name="Normal 9 4" xfId="4979"/>
    <cellStyle name="Normal 9_April" xfId="4980"/>
    <cellStyle name="Normal 90" xfId="4981"/>
    <cellStyle name="Normal 91" xfId="4982"/>
    <cellStyle name="Normal 92" xfId="4983"/>
    <cellStyle name="Normal 93" xfId="4984"/>
    <cellStyle name="Normal 94" xfId="4985"/>
    <cellStyle name="Normal 95" xfId="4986"/>
    <cellStyle name="Normal 96" xfId="4987"/>
    <cellStyle name="Normal 97" xfId="4988"/>
    <cellStyle name="Normal2" xfId="4989"/>
    <cellStyle name="Note 10" xfId="4990"/>
    <cellStyle name="Note 11" xfId="4991"/>
    <cellStyle name="Note 12" xfId="4992"/>
    <cellStyle name="Note 13" xfId="4993"/>
    <cellStyle name="Note 14" xfId="4994"/>
    <cellStyle name="Note 15" xfId="4995"/>
    <cellStyle name="Note 16" xfId="4996"/>
    <cellStyle name="Note 17" xfId="4997"/>
    <cellStyle name="Note 18" xfId="4998"/>
    <cellStyle name="Note 19" xfId="4999"/>
    <cellStyle name="Note 2" xfId="117"/>
    <cellStyle name="Note 2 2" xfId="118"/>
    <cellStyle name="Note 2 2 2" xfId="5000"/>
    <cellStyle name="Note 2 2 3" xfId="5001"/>
    <cellStyle name="Note 2 2 3 2" xfId="5002"/>
    <cellStyle name="Note 2 2 3_FVS 0312" xfId="5003"/>
    <cellStyle name="Note 2 2 4" xfId="5004"/>
    <cellStyle name="Note 2 2_Group Hedges -March FX Reporting Summary" xfId="5005"/>
    <cellStyle name="Note 2 3" xfId="5006"/>
    <cellStyle name="Note 2 3 2" xfId="5007"/>
    <cellStyle name="Note 2 3 2 2" xfId="5008"/>
    <cellStyle name="Note 2 3 2_Interest analysis" xfId="5009"/>
    <cellStyle name="Note 2 3 3" xfId="5010"/>
    <cellStyle name="Note 2 3_FVS 0312" xfId="5011"/>
    <cellStyle name="Note 2 4" xfId="5012"/>
    <cellStyle name="Note 2 4 2" xfId="5013"/>
    <cellStyle name="Note 2 4_FVS 0312" xfId="5014"/>
    <cellStyle name="Note 2 5" xfId="5015"/>
    <cellStyle name="Note 2_FVS 0312" xfId="5016"/>
    <cellStyle name="Note 20" xfId="5017"/>
    <cellStyle name="Note 21" xfId="5018"/>
    <cellStyle name="Note 22" xfId="5019"/>
    <cellStyle name="Note 23" xfId="5020"/>
    <cellStyle name="Note 24" xfId="5021"/>
    <cellStyle name="Note 25" xfId="5022"/>
    <cellStyle name="Note 26" xfId="5023"/>
    <cellStyle name="Note 27" xfId="5024"/>
    <cellStyle name="Note 28" xfId="5025"/>
    <cellStyle name="Note 29" xfId="5026"/>
    <cellStyle name="Note 3" xfId="5027"/>
    <cellStyle name="Note 3 2" xfId="5028"/>
    <cellStyle name="Note 3_FX on interco loans" xfId="5029"/>
    <cellStyle name="Note 30" xfId="5030"/>
    <cellStyle name="Note 30 2" xfId="5031"/>
    <cellStyle name="Note 30_Entity AddChange" xfId="5032"/>
    <cellStyle name="Note 31" xfId="5033"/>
    <cellStyle name="Note 32" xfId="5034"/>
    <cellStyle name="Note 33" xfId="5035"/>
    <cellStyle name="Note 4" xfId="5036"/>
    <cellStyle name="Note 4 2" xfId="5037"/>
    <cellStyle name="Note 4 3" xfId="5038"/>
    <cellStyle name="Note 4 4" xfId="5039"/>
    <cellStyle name="Note 4_FVS 0912" xfId="5040"/>
    <cellStyle name="Note 5" xfId="5041"/>
    <cellStyle name="Note 5 2" xfId="5042"/>
    <cellStyle name="Note 5_FX on interco loans" xfId="5043"/>
    <cellStyle name="Note 6" xfId="5044"/>
    <cellStyle name="Note 7" xfId="5045"/>
    <cellStyle name="Note 8" xfId="5046"/>
    <cellStyle name="Note 9" xfId="5047"/>
    <cellStyle name="Notes" xfId="5048"/>
    <cellStyle name="Nr 0 dec" xfId="5049"/>
    <cellStyle name="Nr 0 dec - Input" xfId="5050"/>
    <cellStyle name="Nr 0 dec - Subtotal" xfId="5051"/>
    <cellStyle name="Nr 0 dec_Data" xfId="5052"/>
    <cellStyle name="Nr 1 dec" xfId="5053"/>
    <cellStyle name="Nr 1 dec - Input" xfId="5054"/>
    <cellStyle name="Nr 1 dec_FX on interco loans" xfId="5055"/>
    <cellStyle name="Nr, 0 dec" xfId="5056"/>
    <cellStyle name="Nr, 0 dec 2" xfId="5057"/>
    <cellStyle name="Nr, 0 dec 3" xfId="5058"/>
    <cellStyle name="Nr, 0 dec 4" xfId="5059"/>
    <cellStyle name="Nr, 0 dec_FX on interco loans" xfId="5060"/>
    <cellStyle name="NUMBERS" xfId="5061"/>
    <cellStyle name="NUMBERS 2" xfId="5062"/>
    <cellStyle name="NUMBERS_FX on interco loans" xfId="5063"/>
    <cellStyle name="ok" xfId="5064"/>
    <cellStyle name="ok 2" xfId="5065"/>
    <cellStyle name="ok 2 2" xfId="5066"/>
    <cellStyle name="ok 2_Group Hedges -March FX Reporting Summary" xfId="5067"/>
    <cellStyle name="ok 3" xfId="5068"/>
    <cellStyle name="ok 3 2" xfId="5069"/>
    <cellStyle name="ok 3_Group Hedges -March FX Reporting Summary" xfId="5070"/>
    <cellStyle name="ok_Group Hedges -March FX Reporting Summary" xfId="5071"/>
    <cellStyle name="Output 10" xfId="5072"/>
    <cellStyle name="Output 11" xfId="5073"/>
    <cellStyle name="Output 12" xfId="5074"/>
    <cellStyle name="Output 13" xfId="5075"/>
    <cellStyle name="Output 14" xfId="5076"/>
    <cellStyle name="Output 15" xfId="5077"/>
    <cellStyle name="Output 16" xfId="5078"/>
    <cellStyle name="Output 17" xfId="5079"/>
    <cellStyle name="Output 18" xfId="5080"/>
    <cellStyle name="Output 19" xfId="5081"/>
    <cellStyle name="Output 2" xfId="119"/>
    <cellStyle name="Output 2 2" xfId="120"/>
    <cellStyle name="Output 2 2 2" xfId="5082"/>
    <cellStyle name="Output 2 2 3" xfId="5083"/>
    <cellStyle name="Output 2 2 3 2" xfId="5084"/>
    <cellStyle name="Output 2 2 3_FVS 0312" xfId="5085"/>
    <cellStyle name="Output 2 2_FVS 0312" xfId="5086"/>
    <cellStyle name="Output 2_Debt-Equity ratio" xfId="5087"/>
    <cellStyle name="Output 20" xfId="5088"/>
    <cellStyle name="Output 21" xfId="5089"/>
    <cellStyle name="Output 22" xfId="5090"/>
    <cellStyle name="Output 23" xfId="5091"/>
    <cellStyle name="Output 24" xfId="5092"/>
    <cellStyle name="Output 25" xfId="5093"/>
    <cellStyle name="Output 26" xfId="5094"/>
    <cellStyle name="Output 27" xfId="5095"/>
    <cellStyle name="Output 28" xfId="5096"/>
    <cellStyle name="Output 29" xfId="5097"/>
    <cellStyle name="Output 3" xfId="5098"/>
    <cellStyle name="Output 30" xfId="5099"/>
    <cellStyle name="Output 30 2" xfId="5100"/>
    <cellStyle name="Output 30_CC Mapping" xfId="5101"/>
    <cellStyle name="Output 31" xfId="5102"/>
    <cellStyle name="Output 32" xfId="5103"/>
    <cellStyle name="Output 4" xfId="5104"/>
    <cellStyle name="Output 4 2" xfId="5105"/>
    <cellStyle name="Output 4_FVS 0312" xfId="5106"/>
    <cellStyle name="Output 5" xfId="5107"/>
    <cellStyle name="Output 6" xfId="5108"/>
    <cellStyle name="Output 7" xfId="5109"/>
    <cellStyle name="Output 8" xfId="5110"/>
    <cellStyle name="Output 9" xfId="5111"/>
    <cellStyle name="Output Amounts" xfId="5"/>
    <cellStyle name="Output Amounts 2" xfId="5112"/>
    <cellStyle name="Output Amounts_Debt-Equity ratio" xfId="5113"/>
    <cellStyle name="Output Column Headings" xfId="5114"/>
    <cellStyle name="Output Line Items" xfId="121"/>
    <cellStyle name="Output Report Heading" xfId="5115"/>
    <cellStyle name="Output Report Title" xfId="5116"/>
    <cellStyle name="per.style" xfId="5117"/>
    <cellStyle name="Percent [2]" xfId="5118"/>
    <cellStyle name="Percent 1 dec" xfId="5119"/>
    <cellStyle name="Percent 1 dec - Input" xfId="5120"/>
    <cellStyle name="Percent 1 dec_Data" xfId="5121"/>
    <cellStyle name="Percent 10" xfId="5122"/>
    <cellStyle name="Percent 2" xfId="148"/>
    <cellStyle name="Percent 2 2" xfId="5123"/>
    <cellStyle name="Percent 2 2 2" xfId="5124"/>
    <cellStyle name="Percent 2 2_OFIE" xfId="5125"/>
    <cellStyle name="Percent 2 3" xfId="5126"/>
    <cellStyle name="Percent 2_FX on interco loans" xfId="5127"/>
    <cellStyle name="Percent 3" xfId="5128"/>
    <cellStyle name="Percent 4" xfId="5129"/>
    <cellStyle name="Percent 5" xfId="5130"/>
    <cellStyle name="Percent 6" xfId="5131"/>
    <cellStyle name="Percent 7" xfId="5132"/>
    <cellStyle name="Percent 8" xfId="5133"/>
    <cellStyle name="Percent 9" xfId="5134"/>
    <cellStyle name="Percent(0)" xfId="5135"/>
    <cellStyle name="Percent(1)" xfId="5136"/>
    <cellStyle name="Percent1" xfId="5137"/>
    <cellStyle name="PercentChange" xfId="5138"/>
    <cellStyle name="PercentChange 2" xfId="5139"/>
    <cellStyle name="PercentChange_FX on interco loans" xfId="5140"/>
    <cellStyle name="PillarData" xfId="5141"/>
    <cellStyle name="PillarHeading" xfId="5142"/>
    <cellStyle name="PillarText" xfId="5143"/>
    <cellStyle name="PillarTotal" xfId="5144"/>
    <cellStyle name="PSChar" xfId="122"/>
    <cellStyle name="PSChar 2" xfId="5145"/>
    <cellStyle name="PSChar_FX on interco loans" xfId="5146"/>
    <cellStyle name="PSDate" xfId="123"/>
    <cellStyle name="PSDate 2" xfId="5147"/>
    <cellStyle name="PSDate 2 2" xfId="5148"/>
    <cellStyle name="PSDate 2 2 2" xfId="5149"/>
    <cellStyle name="PSDate 2 2 2 2" xfId="5150"/>
    <cellStyle name="PSDate 2 2 2 3" xfId="5151"/>
    <cellStyle name="PSDate 2 2 2_OFIE" xfId="5152"/>
    <cellStyle name="PSDate 2 2_OFIE" xfId="5153"/>
    <cellStyle name="PSDate 2_OFIE" xfId="5154"/>
    <cellStyle name="PSDate 3" xfId="5155"/>
    <cellStyle name="PSDate_FX on interco loans" xfId="5156"/>
    <cellStyle name="PSDec" xfId="124"/>
    <cellStyle name="PSDec 2" xfId="5157"/>
    <cellStyle name="PSDec_FX on interco loans" xfId="5158"/>
    <cellStyle name="PSHeading" xfId="125"/>
    <cellStyle name="PSHeading 2" xfId="5159"/>
    <cellStyle name="PSHeading_Debt-Equity ratio" xfId="5160"/>
    <cellStyle name="PSInt" xfId="126"/>
    <cellStyle name="PSInt 2" xfId="5161"/>
    <cellStyle name="PSInt_FX on interco loans" xfId="5162"/>
    <cellStyle name="PSSpacer" xfId="127"/>
    <cellStyle name="PSSpacer 2" xfId="5163"/>
    <cellStyle name="PSSpacer_FX on interco loans" xfId="5164"/>
    <cellStyle name="Rates" xfId="5165"/>
    <cellStyle name="RatioX" xfId="5166"/>
    <cellStyle name="RatioX 2" xfId="5167"/>
    <cellStyle name="RatioX_FX on interco loans" xfId="5168"/>
    <cellStyle name="realtime" xfId="5169"/>
    <cellStyle name="regstoresfromspecstores" xfId="5170"/>
    <cellStyle name="result" xfId="5171"/>
    <cellStyle name="RevList" xfId="5172"/>
    <cellStyle name="rounded" xfId="5173"/>
    <cellStyle name="rt" xfId="5174"/>
    <cellStyle name="SAPBEXaggData" xfId="5175"/>
    <cellStyle name="SAPBEXaggData 2" xfId="5176"/>
    <cellStyle name="SAPBEXaggData_FX on interco loans" xfId="5177"/>
    <cellStyle name="SAPBEXaggDataEmph" xfId="5178"/>
    <cellStyle name="SAPBEXaggItem" xfId="5179"/>
    <cellStyle name="SAPBEXaggItem 2" xfId="5180"/>
    <cellStyle name="SAPBEXaggItem_FX on interco loans" xfId="5181"/>
    <cellStyle name="SAPBEXaggItemX" xfId="5182"/>
    <cellStyle name="SAPBEXaggItemX 2" xfId="5183"/>
    <cellStyle name="SAPBEXaggItemX_FX on interco loans" xfId="5184"/>
    <cellStyle name="SAPBEXchaText" xfId="5185"/>
    <cellStyle name="SAPBEXchaText 2" xfId="5186"/>
    <cellStyle name="SAPBEXchaText 2 2" xfId="5187"/>
    <cellStyle name="SAPBEXchaText 2_Derivative analysis" xfId="5188"/>
    <cellStyle name="SAPBEXchaText 3" xfId="5189"/>
    <cellStyle name="SAPBEXchaText_Derivative analysis" xfId="5190"/>
    <cellStyle name="SAPBEXexcBad7" xfId="5191"/>
    <cellStyle name="SAPBEXexcBad7 2" xfId="5192"/>
    <cellStyle name="SAPBEXexcBad7_FX on interco loans" xfId="5193"/>
    <cellStyle name="SAPBEXexcBad8" xfId="5194"/>
    <cellStyle name="SAPBEXexcBad8 2" xfId="5195"/>
    <cellStyle name="SAPBEXexcBad8_FX on interco loans" xfId="5196"/>
    <cellStyle name="SAPBEXexcBad9" xfId="5197"/>
    <cellStyle name="SAPBEXexcBad9 2" xfId="5198"/>
    <cellStyle name="SAPBEXexcBad9_FX on interco loans" xfId="5199"/>
    <cellStyle name="SAPBEXexcCritical4" xfId="5200"/>
    <cellStyle name="SAPBEXexcCritical4 2" xfId="5201"/>
    <cellStyle name="SAPBEXexcCritical4_FX on interco loans" xfId="5202"/>
    <cellStyle name="SAPBEXexcCritical5" xfId="5203"/>
    <cellStyle name="SAPBEXexcCritical5 2" xfId="5204"/>
    <cellStyle name="SAPBEXexcCritical5_FX on interco loans" xfId="5205"/>
    <cellStyle name="SAPBEXexcCritical6" xfId="5206"/>
    <cellStyle name="SAPBEXexcCritical6 2" xfId="5207"/>
    <cellStyle name="SAPBEXexcCritical6_FX on interco loans" xfId="5208"/>
    <cellStyle name="SAPBEXexcGood1" xfId="5209"/>
    <cellStyle name="SAPBEXexcGood1 2" xfId="5210"/>
    <cellStyle name="SAPBEXexcGood1_FX on interco loans" xfId="5211"/>
    <cellStyle name="SAPBEXexcGood2" xfId="5212"/>
    <cellStyle name="SAPBEXexcGood2 2" xfId="5213"/>
    <cellStyle name="SAPBEXexcGood2_FX on interco loans" xfId="5214"/>
    <cellStyle name="SAPBEXexcGood3" xfId="5215"/>
    <cellStyle name="SAPBEXexcGood3 2" xfId="5216"/>
    <cellStyle name="SAPBEXexcGood3_FX on interco loans" xfId="5217"/>
    <cellStyle name="SAPBEXfilterDrill" xfId="5218"/>
    <cellStyle name="SAPBEXfilterItem" xfId="5219"/>
    <cellStyle name="SAPBEXfilterItem 2" xfId="5220"/>
    <cellStyle name="SAPBEXfilterItem_FX on interco loans" xfId="5221"/>
    <cellStyle name="SAPBEXfilterText" xfId="5222"/>
    <cellStyle name="SAPBEXformats" xfId="5223"/>
    <cellStyle name="SAPBEXformats 2" xfId="5224"/>
    <cellStyle name="SAPBEXformats 2 2" xfId="5225"/>
    <cellStyle name="SAPBEXformats 2_Derivative analysis" xfId="5226"/>
    <cellStyle name="SAPBEXformats 3" xfId="5227"/>
    <cellStyle name="SAPBEXformats_Derivative analysis" xfId="5228"/>
    <cellStyle name="SAPBEXheaderItem" xfId="5229"/>
    <cellStyle name="SAPBEXheaderItem 2" xfId="5230"/>
    <cellStyle name="SAPBEXheaderItem_Derivative analysis 0312" xfId="5231"/>
    <cellStyle name="SAPBEXheaderText" xfId="5232"/>
    <cellStyle name="SAPBEXheaderText 2" xfId="5233"/>
    <cellStyle name="SAPBEXheaderText_Derivative analysis 0312" xfId="5234"/>
    <cellStyle name="SAPBEXHLevel0" xfId="5235"/>
    <cellStyle name="SAPBEXHLevel0 2" xfId="5236"/>
    <cellStyle name="SAPBEXHLevel0 2 2" xfId="5237"/>
    <cellStyle name="SAPBEXHLevel0 2_Derivative analysis" xfId="5238"/>
    <cellStyle name="SAPBEXHLevel0 3" xfId="5239"/>
    <cellStyle name="SAPBEXHLevel0_Derivative analysis" xfId="5240"/>
    <cellStyle name="SAPBEXHLevel0X" xfId="5241"/>
    <cellStyle name="SAPBEXHLevel0X 2" xfId="5242"/>
    <cellStyle name="SAPBEXHLevel0X 2 2" xfId="5243"/>
    <cellStyle name="SAPBEXHLevel0X 2_Derivative analysis" xfId="5244"/>
    <cellStyle name="SAPBEXHLevel0X 3" xfId="5245"/>
    <cellStyle name="SAPBEXHLevel0X_Derivative analysis" xfId="5246"/>
    <cellStyle name="SAPBEXHLevel1" xfId="5247"/>
    <cellStyle name="SAPBEXHLevel1 2" xfId="5248"/>
    <cellStyle name="SAPBEXHLevel1 2 2" xfId="5249"/>
    <cellStyle name="SAPBEXHLevel1 2_Derivative analysis" xfId="5250"/>
    <cellStyle name="SAPBEXHLevel1 3" xfId="5251"/>
    <cellStyle name="SAPBEXHLevel1_Derivative analysis" xfId="5252"/>
    <cellStyle name="SAPBEXHLevel1X" xfId="5253"/>
    <cellStyle name="SAPBEXHLevel1X 2" xfId="5254"/>
    <cellStyle name="SAPBEXHLevel1X 2 2" xfId="5255"/>
    <cellStyle name="SAPBEXHLevel1X 2_Derivative analysis" xfId="5256"/>
    <cellStyle name="SAPBEXHLevel1X 3" xfId="5257"/>
    <cellStyle name="SAPBEXHLevel1X_Derivative analysis" xfId="5258"/>
    <cellStyle name="SAPBEXHLevel2" xfId="5259"/>
    <cellStyle name="SAPBEXHLevel2 2" xfId="5260"/>
    <cellStyle name="SAPBEXHLevel2 2 2" xfId="5261"/>
    <cellStyle name="SAPBEXHLevel2 2_Derivative analysis" xfId="5262"/>
    <cellStyle name="SAPBEXHLevel2 3" xfId="5263"/>
    <cellStyle name="SAPBEXHLevel2_Derivative analysis" xfId="5264"/>
    <cellStyle name="SAPBEXHLevel2X" xfId="5265"/>
    <cellStyle name="SAPBEXHLevel2X 2" xfId="5266"/>
    <cellStyle name="SAPBEXHLevel2X 2 2" xfId="5267"/>
    <cellStyle name="SAPBEXHLevel2X 2_Derivative analysis" xfId="5268"/>
    <cellStyle name="SAPBEXHLevel2X 3" xfId="5269"/>
    <cellStyle name="SAPBEXHLevel2X_Derivative analysis" xfId="5270"/>
    <cellStyle name="SAPBEXHLevel3" xfId="5271"/>
    <cellStyle name="SAPBEXHLevel3 2" xfId="5272"/>
    <cellStyle name="SAPBEXHLevel3 2 2" xfId="5273"/>
    <cellStyle name="SAPBEXHLevel3 2_Derivative analysis" xfId="5274"/>
    <cellStyle name="SAPBEXHLevel3 3" xfId="5275"/>
    <cellStyle name="SAPBEXHLevel3_Derivative analysis" xfId="5276"/>
    <cellStyle name="SAPBEXHLevel3X" xfId="5277"/>
    <cellStyle name="SAPBEXHLevel3X 2" xfId="5278"/>
    <cellStyle name="SAPBEXHLevel3X 2 2" xfId="5279"/>
    <cellStyle name="SAPBEXHLevel3X 2_Derivative analysis" xfId="5280"/>
    <cellStyle name="SAPBEXHLevel3X 3" xfId="5281"/>
    <cellStyle name="SAPBEXHLevel3X_Derivative analysis" xfId="5282"/>
    <cellStyle name="SAPBEXresData" xfId="5283"/>
    <cellStyle name="SAPBEXresData 2" xfId="5284"/>
    <cellStyle name="SAPBEXresData_FX on interco loans" xfId="5285"/>
    <cellStyle name="SAPBEXresDataEmph" xfId="5286"/>
    <cellStyle name="SAPBEXresItem" xfId="5287"/>
    <cellStyle name="SAPBEXresItem 2" xfId="5288"/>
    <cellStyle name="SAPBEXresItem_FX on interco loans" xfId="5289"/>
    <cellStyle name="SAPBEXresItemX" xfId="5290"/>
    <cellStyle name="SAPBEXresItemX 2" xfId="5291"/>
    <cellStyle name="SAPBEXresItemX_FX on interco loans" xfId="5292"/>
    <cellStyle name="SAPBEXstdData" xfId="5293"/>
    <cellStyle name="SAPBEXstdData 2" xfId="5294"/>
    <cellStyle name="SAPBEXstdData_FX on interco loans" xfId="5295"/>
    <cellStyle name="SAPBEXstdDataEmph" xfId="5296"/>
    <cellStyle name="SAPBEXstdItem" xfId="5297"/>
    <cellStyle name="SAPBEXstdItem 2" xfId="5298"/>
    <cellStyle name="SAPBEXstdItem 2 2" xfId="5299"/>
    <cellStyle name="SAPBEXstdItem 2_Derivative analysis" xfId="5300"/>
    <cellStyle name="SAPBEXstdItem 3" xfId="5301"/>
    <cellStyle name="SAPBEXstdItem_Derivative analysis" xfId="5302"/>
    <cellStyle name="SAPBEXstdItemX" xfId="5303"/>
    <cellStyle name="SAPBEXstdItemX 2" xfId="5304"/>
    <cellStyle name="SAPBEXstdItemX 2 2" xfId="5305"/>
    <cellStyle name="SAPBEXstdItemX 2_Derivative analysis" xfId="5306"/>
    <cellStyle name="SAPBEXstdItemX 3" xfId="5307"/>
    <cellStyle name="SAPBEXstdItemX_Derivative analysis" xfId="5308"/>
    <cellStyle name="SAPBEXtitle" xfId="5309"/>
    <cellStyle name="SAPBEXundefined" xfId="5310"/>
    <cellStyle name="SAS FM Client calculated data cell (data entry table)" xfId="16"/>
    <cellStyle name="SAS FM Client calculated data cell (data entry table) 10" xfId="5311"/>
    <cellStyle name="SAS FM Client calculated data cell (data entry table) 10 2" xfId="5312"/>
    <cellStyle name="SAS FM Client calculated data cell (data entry table) 10 3" xfId="5313"/>
    <cellStyle name="SAS FM Client calculated data cell (data entry table) 10_CC Mapping" xfId="5314"/>
    <cellStyle name="SAS FM Client calculated data cell (data entry table) 11" xfId="5315"/>
    <cellStyle name="SAS FM Client calculated data cell (data entry table) 11 2" xfId="5316"/>
    <cellStyle name="SAS FM Client calculated data cell (data entry table) 11 3" xfId="5317"/>
    <cellStyle name="SAS FM Client calculated data cell (data entry table) 11_CC Mapping" xfId="5318"/>
    <cellStyle name="SAS FM Client calculated data cell (data entry table) 12" xfId="5319"/>
    <cellStyle name="SAS FM Client calculated data cell (data entry table) 12 2" xfId="5320"/>
    <cellStyle name="SAS FM Client calculated data cell (data entry table) 12 3" xfId="5321"/>
    <cellStyle name="SAS FM Client calculated data cell (data entry table) 12_CC Mapping" xfId="5322"/>
    <cellStyle name="SAS FM Client calculated data cell (data entry table) 13" xfId="5323"/>
    <cellStyle name="SAS FM Client calculated data cell (data entry table) 13 2" xfId="5324"/>
    <cellStyle name="SAS FM Client calculated data cell (data entry table) 13_Entity list" xfId="5325"/>
    <cellStyle name="SAS FM Client calculated data cell (data entry table) 14" xfId="5326"/>
    <cellStyle name="SAS FM Client calculated data cell (data entry table) 14 2" xfId="5327"/>
    <cellStyle name="SAS FM Client calculated data cell (data entry table) 14_Entity list" xfId="5328"/>
    <cellStyle name="SAS FM Client calculated data cell (data entry table) 15" xfId="5329"/>
    <cellStyle name="SAS FM Client calculated data cell (data entry table) 15 2" xfId="5330"/>
    <cellStyle name="SAS FM Client calculated data cell (data entry table) 15_Entity list" xfId="5331"/>
    <cellStyle name="SAS FM Client calculated data cell (data entry table) 16" xfId="5332"/>
    <cellStyle name="SAS FM Client calculated data cell (data entry table) 16 2" xfId="5333"/>
    <cellStyle name="SAS FM Client calculated data cell (data entry table) 16_Entity list" xfId="5334"/>
    <cellStyle name="SAS FM Client calculated data cell (data entry table) 17" xfId="5335"/>
    <cellStyle name="SAS FM Client calculated data cell (data entry table) 17 2" xfId="5336"/>
    <cellStyle name="SAS FM Client calculated data cell (data entry table) 17_Entity list" xfId="5337"/>
    <cellStyle name="SAS FM Client calculated data cell (data entry table) 18" xfId="5338"/>
    <cellStyle name="SAS FM Client calculated data cell (data entry table) 18 2" xfId="5339"/>
    <cellStyle name="SAS FM Client calculated data cell (data entry table) 18_Entity list" xfId="5340"/>
    <cellStyle name="SAS FM Client calculated data cell (data entry table) 19" xfId="5341"/>
    <cellStyle name="SAS FM Client calculated data cell (data entry table) 19 2" xfId="5342"/>
    <cellStyle name="SAS FM Client calculated data cell (data entry table) 19_Entity list" xfId="5343"/>
    <cellStyle name="SAS FM Client calculated data cell (data entry table) 2" xfId="128"/>
    <cellStyle name="SAS FM Client calculated data cell (data entry table) 2 10" xfId="5344"/>
    <cellStyle name="SAS FM Client calculated data cell (data entry table) 2 10 2" xfId="5345"/>
    <cellStyle name="SAS FM Client calculated data cell (data entry table) 2 10_Entity AddChange" xfId="5346"/>
    <cellStyle name="SAS FM Client calculated data cell (data entry table) 2 11" xfId="5347"/>
    <cellStyle name="SAS FM Client calculated data cell (data entry table) 2 11 2" xfId="5348"/>
    <cellStyle name="SAS FM Client calculated data cell (data entry table) 2 11_Entity AddChange" xfId="5349"/>
    <cellStyle name="SAS FM Client calculated data cell (data entry table) 2 12" xfId="5350"/>
    <cellStyle name="SAS FM Client calculated data cell (data entry table) 2 13" xfId="5351"/>
    <cellStyle name="SAS FM Client calculated data cell (data entry table) 2 14" xfId="5352"/>
    <cellStyle name="SAS FM Client calculated data cell (data entry table) 2 15" xfId="5353"/>
    <cellStyle name="SAS FM Client calculated data cell (data entry table) 2 2" xfId="129"/>
    <cellStyle name="SAS FM Client calculated data cell (data entry table) 2 2 2" xfId="5354"/>
    <cellStyle name="SAS FM Client calculated data cell (data entry table) 2 2 3" xfId="5355"/>
    <cellStyle name="SAS FM Client calculated data cell (data entry table) 2 2_CC Mapping" xfId="5356"/>
    <cellStyle name="SAS FM Client calculated data cell (data entry table) 2 3" xfId="5357"/>
    <cellStyle name="SAS FM Client calculated data cell (data entry table) 2 3 2" xfId="5358"/>
    <cellStyle name="SAS FM Client calculated data cell (data entry table) 2 3 3" xfId="5359"/>
    <cellStyle name="SAS FM Client calculated data cell (data entry table) 2 3 3 2" xfId="5360"/>
    <cellStyle name="SAS FM Client calculated data cell (data entry table) 2 3 3_OFIE" xfId="5361"/>
    <cellStyle name="SAS FM Client calculated data cell (data entry table) 2 3 4" xfId="5362"/>
    <cellStyle name="SAS FM Client calculated data cell (data entry table) 2 3 5" xfId="5363"/>
    <cellStyle name="SAS FM Client calculated data cell (data entry table) 2 3_Derivative analysis" xfId="5364"/>
    <cellStyle name="SAS FM Client calculated data cell (data entry table) 2 4" xfId="5365"/>
    <cellStyle name="SAS FM Client calculated data cell (data entry table) 2 4 2" xfId="5366"/>
    <cellStyle name="SAS FM Client calculated data cell (data entry table) 2 4_Entity AddChange" xfId="5367"/>
    <cellStyle name="SAS FM Client calculated data cell (data entry table) 2 5" xfId="5368"/>
    <cellStyle name="SAS FM Client calculated data cell (data entry table) 2 5 2" xfId="5369"/>
    <cellStyle name="SAS FM Client calculated data cell (data entry table) 2 5_Entity AddChange" xfId="5370"/>
    <cellStyle name="SAS FM Client calculated data cell (data entry table) 2 6" xfId="5371"/>
    <cellStyle name="SAS FM Client calculated data cell (data entry table) 2 6 2" xfId="5372"/>
    <cellStyle name="SAS FM Client calculated data cell (data entry table) 2 6_Entity AddChange" xfId="5373"/>
    <cellStyle name="SAS FM Client calculated data cell (data entry table) 2 7" xfId="5374"/>
    <cellStyle name="SAS FM Client calculated data cell (data entry table) 2 7 2" xfId="5375"/>
    <cellStyle name="SAS FM Client calculated data cell (data entry table) 2 7_Entity AddChange" xfId="5376"/>
    <cellStyle name="SAS FM Client calculated data cell (data entry table) 2 8" xfId="5377"/>
    <cellStyle name="SAS FM Client calculated data cell (data entry table) 2 8 2" xfId="5378"/>
    <cellStyle name="SAS FM Client calculated data cell (data entry table) 2 8_Entity AddChange" xfId="5379"/>
    <cellStyle name="SAS FM Client calculated data cell (data entry table) 2 9" xfId="5380"/>
    <cellStyle name="SAS FM Client calculated data cell (data entry table) 2 9 2" xfId="5381"/>
    <cellStyle name="SAS FM Client calculated data cell (data entry table) 2 9_Entity AddChange" xfId="5382"/>
    <cellStyle name="SAS FM Client calculated data cell (data entry table) 2_CC Mapping" xfId="5383"/>
    <cellStyle name="SAS FM Client calculated data cell (data entry table) 20" xfId="5384"/>
    <cellStyle name="SAS FM Client calculated data cell (data entry table) 20 2" xfId="5385"/>
    <cellStyle name="SAS FM Client calculated data cell (data entry table) 20_Entity list" xfId="5386"/>
    <cellStyle name="SAS FM Client calculated data cell (data entry table) 21" xfId="5387"/>
    <cellStyle name="SAS FM Client calculated data cell (data entry table) 21 2" xfId="5388"/>
    <cellStyle name="SAS FM Client calculated data cell (data entry table) 21_Entity list" xfId="5389"/>
    <cellStyle name="SAS FM Client calculated data cell (data entry table) 22" xfId="5390"/>
    <cellStyle name="SAS FM Client calculated data cell (data entry table) 22 2" xfId="5391"/>
    <cellStyle name="SAS FM Client calculated data cell (data entry table) 22_Entity list" xfId="5392"/>
    <cellStyle name="SAS FM Client calculated data cell (data entry table) 23" xfId="5393"/>
    <cellStyle name="SAS FM Client calculated data cell (data entry table) 23 2" xfId="5394"/>
    <cellStyle name="SAS FM Client calculated data cell (data entry table) 23_Entity list" xfId="5395"/>
    <cellStyle name="SAS FM Client calculated data cell (data entry table) 24" xfId="5396"/>
    <cellStyle name="SAS FM Client calculated data cell (data entry table) 24 2" xfId="5397"/>
    <cellStyle name="SAS FM Client calculated data cell (data entry table) 24_Entity list" xfId="5398"/>
    <cellStyle name="SAS FM Client calculated data cell (data entry table) 25" xfId="5399"/>
    <cellStyle name="SAS FM Client calculated data cell (data entry table) 25 2" xfId="5400"/>
    <cellStyle name="SAS FM Client calculated data cell (data entry table) 25_Entity list" xfId="5401"/>
    <cellStyle name="SAS FM Client calculated data cell (data entry table) 26" xfId="5402"/>
    <cellStyle name="SAS FM Client calculated data cell (data entry table) 26 2" xfId="5403"/>
    <cellStyle name="SAS FM Client calculated data cell (data entry table) 26_Entity list" xfId="5404"/>
    <cellStyle name="SAS FM Client calculated data cell (data entry table) 27" xfId="5405"/>
    <cellStyle name="SAS FM Client calculated data cell (data entry table) 27 2" xfId="5406"/>
    <cellStyle name="SAS FM Client calculated data cell (data entry table) 27_Entity list" xfId="5407"/>
    <cellStyle name="SAS FM Client calculated data cell (data entry table) 28" xfId="5408"/>
    <cellStyle name="SAS FM Client calculated data cell (data entry table) 28 2" xfId="5409"/>
    <cellStyle name="SAS FM Client calculated data cell (data entry table) 28_Entity list" xfId="5410"/>
    <cellStyle name="SAS FM Client calculated data cell (data entry table) 29" xfId="5411"/>
    <cellStyle name="SAS FM Client calculated data cell (data entry table) 29 2" xfId="5412"/>
    <cellStyle name="SAS FM Client calculated data cell (data entry table) 29_Entity list" xfId="5413"/>
    <cellStyle name="SAS FM Client calculated data cell (data entry table) 3" xfId="5414"/>
    <cellStyle name="SAS FM Client calculated data cell (data entry table) 3 2" xfId="5415"/>
    <cellStyle name="SAS FM Client calculated data cell (data entry table) 3 3" xfId="5416"/>
    <cellStyle name="SAS FM Client calculated data cell (data entry table) 3_CC Mapping" xfId="5417"/>
    <cellStyle name="SAS FM Client calculated data cell (data entry table) 30" xfId="5418"/>
    <cellStyle name="SAS FM Client calculated data cell (data entry table) 31" xfId="5419"/>
    <cellStyle name="SAS FM Client calculated data cell (data entry table) 32" xfId="5420"/>
    <cellStyle name="SAS FM Client calculated data cell (data entry table) 33" xfId="5421"/>
    <cellStyle name="SAS FM Client calculated data cell (data entry table) 34" xfId="5422"/>
    <cellStyle name="SAS FM Client calculated data cell (data entry table) 35" xfId="5423"/>
    <cellStyle name="SAS FM Client calculated data cell (data entry table) 36" xfId="5424"/>
    <cellStyle name="SAS FM Client calculated data cell (data entry table) 37" xfId="5425"/>
    <cellStyle name="SAS FM Client calculated data cell (data entry table) 38" xfId="5426"/>
    <cellStyle name="SAS FM Client calculated data cell (data entry table) 39" xfId="5427"/>
    <cellStyle name="SAS FM Client calculated data cell (data entry table) 4" xfId="5428"/>
    <cellStyle name="SAS FM Client calculated data cell (data entry table) 4 2" xfId="5429"/>
    <cellStyle name="SAS FM Client calculated data cell (data entry table) 4 2 2" xfId="5430"/>
    <cellStyle name="SAS FM Client calculated data cell (data entry table) 4 2_Derivative analysis" xfId="5431"/>
    <cellStyle name="SAS FM Client calculated data cell (data entry table) 4 3" xfId="5432"/>
    <cellStyle name="SAS FM Client calculated data cell (data entry table) 4 4" xfId="5433"/>
    <cellStyle name="SAS FM Client calculated data cell (data entry table) 4 5" xfId="5434"/>
    <cellStyle name="SAS FM Client calculated data cell (data entry table) 4 6" xfId="5435"/>
    <cellStyle name="SAS FM Client calculated data cell (data entry table) 4_CC Mapping" xfId="5436"/>
    <cellStyle name="SAS FM Client calculated data cell (data entry table) 40" xfId="5437"/>
    <cellStyle name="SAS FM Client calculated data cell (data entry table) 41" xfId="5438"/>
    <cellStyle name="SAS FM Client calculated data cell (data entry table) 42" xfId="5439"/>
    <cellStyle name="SAS FM Client calculated data cell (data entry table) 43" xfId="5440"/>
    <cellStyle name="SAS FM Client calculated data cell (data entry table) 44" xfId="5441"/>
    <cellStyle name="SAS FM Client calculated data cell (data entry table) 5" xfId="5442"/>
    <cellStyle name="SAS FM Client calculated data cell (data entry table) 5 2" xfId="5443"/>
    <cellStyle name="SAS FM Client calculated data cell (data entry table) 5 3" xfId="5444"/>
    <cellStyle name="SAS FM Client calculated data cell (data entry table) 5_CC Mapping" xfId="5445"/>
    <cellStyle name="SAS FM Client calculated data cell (data entry table) 6" xfId="5446"/>
    <cellStyle name="SAS FM Client calculated data cell (data entry table) 6 2" xfId="5447"/>
    <cellStyle name="SAS FM Client calculated data cell (data entry table) 6 3" xfId="5448"/>
    <cellStyle name="SAS FM Client calculated data cell (data entry table) 6_CC Mapping" xfId="5449"/>
    <cellStyle name="SAS FM Client calculated data cell (data entry table) 7" xfId="5450"/>
    <cellStyle name="SAS FM Client calculated data cell (data entry table) 7 2" xfId="5451"/>
    <cellStyle name="SAS FM Client calculated data cell (data entry table) 7 3" xfId="5452"/>
    <cellStyle name="SAS FM Client calculated data cell (data entry table) 7_CC Mapping" xfId="5453"/>
    <cellStyle name="SAS FM Client calculated data cell (data entry table) 8" xfId="5454"/>
    <cellStyle name="SAS FM Client calculated data cell (data entry table) 8 2" xfId="5455"/>
    <cellStyle name="SAS FM Client calculated data cell (data entry table) 8 3" xfId="5456"/>
    <cellStyle name="SAS FM Client calculated data cell (data entry table) 8_CC Mapping" xfId="5457"/>
    <cellStyle name="SAS FM Client calculated data cell (data entry table) 9" xfId="5458"/>
    <cellStyle name="SAS FM Client calculated data cell (data entry table) 9 2" xfId="5459"/>
    <cellStyle name="SAS FM Client calculated data cell (data entry table) 9 3" xfId="5460"/>
    <cellStyle name="SAS FM Client calculated data cell (data entry table) 9_CC Mapping" xfId="5461"/>
    <cellStyle name="SAS FM Client calculated data cell (data entry table)_0000-1999 v1" xfId="5462"/>
    <cellStyle name="SAS FM Client calculated data cell (read only table)" xfId="17"/>
    <cellStyle name="SAS FM Client calculated data cell (read only table) 10" xfId="5463"/>
    <cellStyle name="SAS FM Client calculated data cell (read only table) 10 2" xfId="5464"/>
    <cellStyle name="SAS FM Client calculated data cell (read only table) 10 3" xfId="5465"/>
    <cellStyle name="SAS FM Client calculated data cell (read only table) 10_CC Mapping" xfId="5466"/>
    <cellStyle name="SAS FM Client calculated data cell (read only table) 11" xfId="5467"/>
    <cellStyle name="SAS FM Client calculated data cell (read only table) 11 2" xfId="5468"/>
    <cellStyle name="SAS FM Client calculated data cell (read only table) 11 3" xfId="5469"/>
    <cellStyle name="SAS FM Client calculated data cell (read only table) 11_CC Mapping" xfId="5470"/>
    <cellStyle name="SAS FM Client calculated data cell (read only table) 12" xfId="5471"/>
    <cellStyle name="SAS FM Client calculated data cell (read only table) 12 2" xfId="5472"/>
    <cellStyle name="SAS FM Client calculated data cell (read only table) 12 3" xfId="5473"/>
    <cellStyle name="SAS FM Client calculated data cell (read only table) 12_CC Mapping" xfId="5474"/>
    <cellStyle name="SAS FM Client calculated data cell (read only table) 13" xfId="5475"/>
    <cellStyle name="SAS FM Client calculated data cell (read only table) 13 2" xfId="5476"/>
    <cellStyle name="SAS FM Client calculated data cell (read only table) 13_Entity list" xfId="5477"/>
    <cellStyle name="SAS FM Client calculated data cell (read only table) 14" xfId="5478"/>
    <cellStyle name="SAS FM Client calculated data cell (read only table) 14 2" xfId="5479"/>
    <cellStyle name="SAS FM Client calculated data cell (read only table) 14_Entity AddChange" xfId="5480"/>
    <cellStyle name="SAS FM Client calculated data cell (read only table) 15" xfId="5481"/>
    <cellStyle name="SAS FM Client calculated data cell (read only table) 15 2" xfId="5482"/>
    <cellStyle name="SAS FM Client calculated data cell (read only table) 15_Entity AddChange" xfId="5483"/>
    <cellStyle name="SAS FM Client calculated data cell (read only table) 16" xfId="5484"/>
    <cellStyle name="SAS FM Client calculated data cell (read only table) 16 2" xfId="5485"/>
    <cellStyle name="SAS FM Client calculated data cell (read only table) 16_Entity AddChange" xfId="5486"/>
    <cellStyle name="SAS FM Client calculated data cell (read only table) 17" xfId="5487"/>
    <cellStyle name="SAS FM Client calculated data cell (read only table) 17 2" xfId="5488"/>
    <cellStyle name="SAS FM Client calculated data cell (read only table) 17_Entity AddChange" xfId="5489"/>
    <cellStyle name="SAS FM Client calculated data cell (read only table) 18" xfId="5490"/>
    <cellStyle name="SAS FM Client calculated data cell (read only table) 18 2" xfId="5491"/>
    <cellStyle name="SAS FM Client calculated data cell (read only table) 18_Entity AddChange" xfId="5492"/>
    <cellStyle name="SAS FM Client calculated data cell (read only table) 19" xfId="5493"/>
    <cellStyle name="SAS FM Client calculated data cell (read only table) 19 2" xfId="5494"/>
    <cellStyle name="SAS FM Client calculated data cell (read only table) 19_Entity AddChange" xfId="5495"/>
    <cellStyle name="SAS FM Client calculated data cell (read only table) 2" xfId="130"/>
    <cellStyle name="SAS FM Client calculated data cell (read only table) 2 10" xfId="5496"/>
    <cellStyle name="SAS FM Client calculated data cell (read only table) 2 10 2" xfId="5497"/>
    <cellStyle name="SAS FM Client calculated data cell (read only table) 2 10_Entity AddChange" xfId="5498"/>
    <cellStyle name="SAS FM Client calculated data cell (read only table) 2 11" xfId="5499"/>
    <cellStyle name="SAS FM Client calculated data cell (read only table) 2 11 2" xfId="5500"/>
    <cellStyle name="SAS FM Client calculated data cell (read only table) 2 11_Entity AddChange" xfId="5501"/>
    <cellStyle name="SAS FM Client calculated data cell (read only table) 2 12" xfId="5502"/>
    <cellStyle name="SAS FM Client calculated data cell (read only table) 2 13" xfId="5503"/>
    <cellStyle name="SAS FM Client calculated data cell (read only table) 2 14" xfId="5504"/>
    <cellStyle name="SAS FM Client calculated data cell (read only table) 2 15" xfId="5505"/>
    <cellStyle name="SAS FM Client calculated data cell (read only table) 2 2" xfId="131"/>
    <cellStyle name="SAS FM Client calculated data cell (read only table) 2 2 2" xfId="5506"/>
    <cellStyle name="SAS FM Client calculated data cell (read only table) 2 2 3" xfId="5507"/>
    <cellStyle name="SAS FM Client calculated data cell (read only table) 2 2_CC Mapping" xfId="5508"/>
    <cellStyle name="SAS FM Client calculated data cell (read only table) 2 3" xfId="5509"/>
    <cellStyle name="SAS FM Client calculated data cell (read only table) 2 3 2" xfId="5510"/>
    <cellStyle name="SAS FM Client calculated data cell (read only table) 2 3 3" xfId="5511"/>
    <cellStyle name="SAS FM Client calculated data cell (read only table) 2 3 3 2" xfId="5512"/>
    <cellStyle name="SAS FM Client calculated data cell (read only table) 2 3 3_OFIE" xfId="5513"/>
    <cellStyle name="SAS FM Client calculated data cell (read only table) 2 3 4" xfId="5514"/>
    <cellStyle name="SAS FM Client calculated data cell (read only table) 2 3 5" xfId="5515"/>
    <cellStyle name="SAS FM Client calculated data cell (read only table) 2 3_Derivative analysis" xfId="5516"/>
    <cellStyle name="SAS FM Client calculated data cell (read only table) 2 4" xfId="5517"/>
    <cellStyle name="SAS FM Client calculated data cell (read only table) 2 4 2" xfId="5518"/>
    <cellStyle name="SAS FM Client calculated data cell (read only table) 2 4_Entity AddChange" xfId="5519"/>
    <cellStyle name="SAS FM Client calculated data cell (read only table) 2 5" xfId="5520"/>
    <cellStyle name="SAS FM Client calculated data cell (read only table) 2 5 2" xfId="5521"/>
    <cellStyle name="SAS FM Client calculated data cell (read only table) 2 5_Entity AddChange" xfId="5522"/>
    <cellStyle name="SAS FM Client calculated data cell (read only table) 2 6" xfId="5523"/>
    <cellStyle name="SAS FM Client calculated data cell (read only table) 2 6 2" xfId="5524"/>
    <cellStyle name="SAS FM Client calculated data cell (read only table) 2 6_Entity AddChange" xfId="5525"/>
    <cellStyle name="SAS FM Client calculated data cell (read only table) 2 7" xfId="5526"/>
    <cellStyle name="SAS FM Client calculated data cell (read only table) 2 7 2" xfId="5527"/>
    <cellStyle name="SAS FM Client calculated data cell (read only table) 2 7_Entity AddChange" xfId="5528"/>
    <cellStyle name="SAS FM Client calculated data cell (read only table) 2 8" xfId="5529"/>
    <cellStyle name="SAS FM Client calculated data cell (read only table) 2 8 2" xfId="5530"/>
    <cellStyle name="SAS FM Client calculated data cell (read only table) 2 8_Entity AddChange" xfId="5531"/>
    <cellStyle name="SAS FM Client calculated data cell (read only table) 2 9" xfId="5532"/>
    <cellStyle name="SAS FM Client calculated data cell (read only table) 2 9 2" xfId="5533"/>
    <cellStyle name="SAS FM Client calculated data cell (read only table) 2 9_Entity AddChange" xfId="5534"/>
    <cellStyle name="SAS FM Client calculated data cell (read only table) 2_CC Mapping" xfId="5535"/>
    <cellStyle name="SAS FM Client calculated data cell (read only table) 20" xfId="5536"/>
    <cellStyle name="SAS FM Client calculated data cell (read only table) 20 2" xfId="5537"/>
    <cellStyle name="SAS FM Client calculated data cell (read only table) 20_Entity AddChange" xfId="5538"/>
    <cellStyle name="SAS FM Client calculated data cell (read only table) 21" xfId="5539"/>
    <cellStyle name="SAS FM Client calculated data cell (read only table) 21 2" xfId="5540"/>
    <cellStyle name="SAS FM Client calculated data cell (read only table) 21_Entity AddChange" xfId="5541"/>
    <cellStyle name="SAS FM Client calculated data cell (read only table) 22" xfId="5542"/>
    <cellStyle name="SAS FM Client calculated data cell (read only table) 22 2" xfId="5543"/>
    <cellStyle name="SAS FM Client calculated data cell (read only table) 22_Entity AddChange" xfId="5544"/>
    <cellStyle name="SAS FM Client calculated data cell (read only table) 23" xfId="5545"/>
    <cellStyle name="SAS FM Client calculated data cell (read only table) 23 2" xfId="5546"/>
    <cellStyle name="SAS FM Client calculated data cell (read only table) 23_Entity AddChange" xfId="5547"/>
    <cellStyle name="SAS FM Client calculated data cell (read only table) 24" xfId="5548"/>
    <cellStyle name="SAS FM Client calculated data cell (read only table) 24 2" xfId="5549"/>
    <cellStyle name="SAS FM Client calculated data cell (read only table) 24_Entity AddChange" xfId="5550"/>
    <cellStyle name="SAS FM Client calculated data cell (read only table) 25" xfId="5551"/>
    <cellStyle name="SAS FM Client calculated data cell (read only table) 25 2" xfId="5552"/>
    <cellStyle name="SAS FM Client calculated data cell (read only table) 25_Entity AddChange" xfId="5553"/>
    <cellStyle name="SAS FM Client calculated data cell (read only table) 26" xfId="5554"/>
    <cellStyle name="SAS FM Client calculated data cell (read only table) 26 2" xfId="5555"/>
    <cellStyle name="SAS FM Client calculated data cell (read only table) 26_Entity AddChange" xfId="5556"/>
    <cellStyle name="SAS FM Client calculated data cell (read only table) 27" xfId="5557"/>
    <cellStyle name="SAS FM Client calculated data cell (read only table) 27 2" xfId="5558"/>
    <cellStyle name="SAS FM Client calculated data cell (read only table) 27_Entity AddChange" xfId="5559"/>
    <cellStyle name="SAS FM Client calculated data cell (read only table) 28" xfId="5560"/>
    <cellStyle name="SAS FM Client calculated data cell (read only table) 28 2" xfId="5561"/>
    <cellStyle name="SAS FM Client calculated data cell (read only table) 28_Entity AddChange" xfId="5562"/>
    <cellStyle name="SAS FM Client calculated data cell (read only table) 29" xfId="5563"/>
    <cellStyle name="SAS FM Client calculated data cell (read only table) 29 2" xfId="5564"/>
    <cellStyle name="SAS FM Client calculated data cell (read only table) 29_Entity AddChange" xfId="5565"/>
    <cellStyle name="SAS FM Client calculated data cell (read only table) 3" xfId="5566"/>
    <cellStyle name="SAS FM Client calculated data cell (read only table) 3 2" xfId="5567"/>
    <cellStyle name="SAS FM Client calculated data cell (read only table) 3 3" xfId="5568"/>
    <cellStyle name="SAS FM Client calculated data cell (read only table) 3_CC Mapping" xfId="5569"/>
    <cellStyle name="SAS FM Client calculated data cell (read only table) 30" xfId="5570"/>
    <cellStyle name="SAS FM Client calculated data cell (read only table) 31" xfId="5571"/>
    <cellStyle name="SAS FM Client calculated data cell (read only table) 32" xfId="5572"/>
    <cellStyle name="SAS FM Client calculated data cell (read only table) 33" xfId="5573"/>
    <cellStyle name="SAS FM Client calculated data cell (read only table) 34" xfId="5574"/>
    <cellStyle name="SAS FM Client calculated data cell (read only table) 35" xfId="5575"/>
    <cellStyle name="SAS FM Client calculated data cell (read only table) 36" xfId="5576"/>
    <cellStyle name="SAS FM Client calculated data cell (read only table) 37" xfId="5577"/>
    <cellStyle name="SAS FM Client calculated data cell (read only table) 38" xfId="5578"/>
    <cellStyle name="SAS FM Client calculated data cell (read only table) 39" xfId="5579"/>
    <cellStyle name="SAS FM Client calculated data cell (read only table) 4" xfId="5580"/>
    <cellStyle name="SAS FM Client calculated data cell (read only table) 4 2" xfId="5581"/>
    <cellStyle name="SAS FM Client calculated data cell (read only table) 4 2 2" xfId="5582"/>
    <cellStyle name="SAS FM Client calculated data cell (read only table) 4 2_Derivative analysis" xfId="5583"/>
    <cellStyle name="SAS FM Client calculated data cell (read only table) 4 3" xfId="5584"/>
    <cellStyle name="SAS FM Client calculated data cell (read only table) 4 4" xfId="5585"/>
    <cellStyle name="SAS FM Client calculated data cell (read only table) 4 5" xfId="5586"/>
    <cellStyle name="SAS FM Client calculated data cell (read only table) 4 6" xfId="5587"/>
    <cellStyle name="SAS FM Client calculated data cell (read only table) 4_CC Mapping" xfId="5588"/>
    <cellStyle name="SAS FM Client calculated data cell (read only table) 40" xfId="5589"/>
    <cellStyle name="SAS FM Client calculated data cell (read only table) 41" xfId="5590"/>
    <cellStyle name="SAS FM Client calculated data cell (read only table) 42" xfId="5591"/>
    <cellStyle name="SAS FM Client calculated data cell (read only table) 43" xfId="5592"/>
    <cellStyle name="SAS FM Client calculated data cell (read only table) 44" xfId="5593"/>
    <cellStyle name="SAS FM Client calculated data cell (read only table) 5" xfId="5594"/>
    <cellStyle name="SAS FM Client calculated data cell (read only table) 5 2" xfId="5595"/>
    <cellStyle name="SAS FM Client calculated data cell (read only table) 5 3" xfId="5596"/>
    <cellStyle name="SAS FM Client calculated data cell (read only table) 5_CC Mapping" xfId="5597"/>
    <cellStyle name="SAS FM Client calculated data cell (read only table) 6" xfId="5598"/>
    <cellStyle name="SAS FM Client calculated data cell (read only table) 6 2" xfId="5599"/>
    <cellStyle name="SAS FM Client calculated data cell (read only table) 6 3" xfId="5600"/>
    <cellStyle name="SAS FM Client calculated data cell (read only table) 6_CC Mapping" xfId="5601"/>
    <cellStyle name="SAS FM Client calculated data cell (read only table) 7" xfId="5602"/>
    <cellStyle name="SAS FM Client calculated data cell (read only table) 7 2" xfId="5603"/>
    <cellStyle name="SAS FM Client calculated data cell (read only table) 7 3" xfId="5604"/>
    <cellStyle name="SAS FM Client calculated data cell (read only table) 7_CC Mapping" xfId="5605"/>
    <cellStyle name="SAS FM Client calculated data cell (read only table) 8" xfId="5606"/>
    <cellStyle name="SAS FM Client calculated data cell (read only table) 8 2" xfId="5607"/>
    <cellStyle name="SAS FM Client calculated data cell (read only table) 8 3" xfId="5608"/>
    <cellStyle name="SAS FM Client calculated data cell (read only table) 8_CC Mapping" xfId="5609"/>
    <cellStyle name="SAS FM Client calculated data cell (read only table) 9" xfId="5610"/>
    <cellStyle name="SAS FM Client calculated data cell (read only table) 9 2" xfId="5611"/>
    <cellStyle name="SAS FM Client calculated data cell (read only table) 9 3" xfId="5612"/>
    <cellStyle name="SAS FM Client calculated data cell (read only table) 9_CC Mapping" xfId="5613"/>
    <cellStyle name="SAS FM Client calculated data cell (read only table)_0000-1999 v1" xfId="5614"/>
    <cellStyle name="SAS FM Column drillable header" xfId="6"/>
    <cellStyle name="SAS FM Column drillable header 10" xfId="5615"/>
    <cellStyle name="SAS FM Column drillable header 2" xfId="5616"/>
    <cellStyle name="SAS FM Column drillable header 2 10" xfId="5617"/>
    <cellStyle name="SAS FM Column drillable header 2 11" xfId="5618"/>
    <cellStyle name="SAS FM Column drillable header 2 2" xfId="5619"/>
    <cellStyle name="SAS FM Column drillable header 2 3" xfId="5620"/>
    <cellStyle name="SAS FM Column drillable header 2 4" xfId="5621"/>
    <cellStyle name="SAS FM Column drillable header 2 5" xfId="5622"/>
    <cellStyle name="SAS FM Column drillable header 2 6" xfId="5623"/>
    <cellStyle name="SAS FM Column drillable header 2 7" xfId="5624"/>
    <cellStyle name="SAS FM Column drillable header 2 8" xfId="5625"/>
    <cellStyle name="SAS FM Column drillable header 2 9" xfId="5626"/>
    <cellStyle name="SAS FM Column drillable header 2_Entity AddChange" xfId="5627"/>
    <cellStyle name="SAS FM Column drillable header 3" xfId="5628"/>
    <cellStyle name="SAS FM Column drillable header 3 2" xfId="5629"/>
    <cellStyle name="SAS FM Column drillable header 3_Group Hedges -March FX Reporting Summary" xfId="5630"/>
    <cellStyle name="SAS FM Column drillable header 4" xfId="5631"/>
    <cellStyle name="SAS FM Column drillable header 5" xfId="5632"/>
    <cellStyle name="SAS FM Column drillable header 6" xfId="5633"/>
    <cellStyle name="SAS FM Column drillable header 7" xfId="5634"/>
    <cellStyle name="SAS FM Column drillable header 8" xfId="5635"/>
    <cellStyle name="SAS FM Column drillable header 9" xfId="5636"/>
    <cellStyle name="SAS FM Column drillable header_1 - Treasury roll forward" xfId="5637"/>
    <cellStyle name="SAS FM Column header" xfId="7"/>
    <cellStyle name="SAS FM Column header 10" xfId="5638"/>
    <cellStyle name="SAS FM Column header 10 2" xfId="5639"/>
    <cellStyle name="SAS FM Column header 10_Entity AddChange" xfId="5640"/>
    <cellStyle name="SAS FM Column header 11" xfId="5641"/>
    <cellStyle name="SAS FM Column header 11 2" xfId="5642"/>
    <cellStyle name="SAS FM Column header 11_Entity AddChange" xfId="5643"/>
    <cellStyle name="SAS FM Column header 12" xfId="5644"/>
    <cellStyle name="SAS FM Column header 12 2" xfId="5645"/>
    <cellStyle name="SAS FM Column header 12_Entity AddChange" xfId="5646"/>
    <cellStyle name="SAS FM Column header 13" xfId="5647"/>
    <cellStyle name="SAS FM Column header 14" xfId="5648"/>
    <cellStyle name="SAS FM Column header 15" xfId="5649"/>
    <cellStyle name="SAS FM Column header 16" xfId="5650"/>
    <cellStyle name="SAS FM Column header 17" xfId="5651"/>
    <cellStyle name="SAS FM Column header 18" xfId="5652"/>
    <cellStyle name="SAS FM Column header 19" xfId="5653"/>
    <cellStyle name="SAS FM Column header 2" xfId="5654"/>
    <cellStyle name="SAS FM Column header 2 10" xfId="5655"/>
    <cellStyle name="SAS FM Column header 2 10 2" xfId="5656"/>
    <cellStyle name="SAS FM Column header 2 10_Entity AddChange" xfId="5657"/>
    <cellStyle name="SAS FM Column header 2 11" xfId="5658"/>
    <cellStyle name="SAS FM Column header 2 11 2" xfId="5659"/>
    <cellStyle name="SAS FM Column header 2 11_Entity AddChange" xfId="5660"/>
    <cellStyle name="SAS FM Column header 2 12" xfId="5661"/>
    <cellStyle name="SAS FM Column header 2 13" xfId="5662"/>
    <cellStyle name="SAS FM Column header 2 14" xfId="5663"/>
    <cellStyle name="SAS FM Column header 2 2" xfId="5664"/>
    <cellStyle name="SAS FM Column header 2 2 2" xfId="5665"/>
    <cellStyle name="SAS FM Column header 2 2_Derivative analysis" xfId="5666"/>
    <cellStyle name="SAS FM Column header 2 3" xfId="5667"/>
    <cellStyle name="SAS FM Column header 2 3 2" xfId="5668"/>
    <cellStyle name="SAS FM Column header 2 3 3" xfId="5669"/>
    <cellStyle name="SAS FM Column header 2 3 3 2" xfId="5670"/>
    <cellStyle name="SAS FM Column header 2 3 3_OFIE" xfId="5671"/>
    <cellStyle name="SAS FM Column header 2 3 4" xfId="5672"/>
    <cellStyle name="SAS FM Column header 2 3 5" xfId="5673"/>
    <cellStyle name="SAS FM Column header 2 3_Derivative analysis" xfId="5674"/>
    <cellStyle name="SAS FM Column header 2 4" xfId="5675"/>
    <cellStyle name="SAS FM Column header 2 4 2" xfId="5676"/>
    <cellStyle name="SAS FM Column header 2 4_Entity AddChange" xfId="5677"/>
    <cellStyle name="SAS FM Column header 2 5" xfId="5678"/>
    <cellStyle name="SAS FM Column header 2 5 2" xfId="5679"/>
    <cellStyle name="SAS FM Column header 2 5_Entity AddChange" xfId="5680"/>
    <cellStyle name="SAS FM Column header 2 6" xfId="5681"/>
    <cellStyle name="SAS FM Column header 2 6 2" xfId="5682"/>
    <cellStyle name="SAS FM Column header 2 6_Entity AddChange" xfId="5683"/>
    <cellStyle name="SAS FM Column header 2 7" xfId="5684"/>
    <cellStyle name="SAS FM Column header 2 7 2" xfId="5685"/>
    <cellStyle name="SAS FM Column header 2 7_Entity AddChange" xfId="5686"/>
    <cellStyle name="SAS FM Column header 2 8" xfId="5687"/>
    <cellStyle name="SAS FM Column header 2 8 2" xfId="5688"/>
    <cellStyle name="SAS FM Column header 2 8_Entity AddChange" xfId="5689"/>
    <cellStyle name="SAS FM Column header 2 9" xfId="5690"/>
    <cellStyle name="SAS FM Column header 2 9 2" xfId="5691"/>
    <cellStyle name="SAS FM Column header 2 9_Entity AddChange" xfId="5692"/>
    <cellStyle name="SAS FM Column header 2_Derivative analysis" xfId="5693"/>
    <cellStyle name="SAS FM Column header 20" xfId="5694"/>
    <cellStyle name="SAS FM Column header 3" xfId="5695"/>
    <cellStyle name="SAS FM Column header 3 2" xfId="5696"/>
    <cellStyle name="SAS FM Column header 3_Derivative analysis" xfId="5697"/>
    <cellStyle name="SAS FM Column header 4" xfId="5698"/>
    <cellStyle name="SAS FM Column header 4 2" xfId="5699"/>
    <cellStyle name="SAS FM Column header 4 2 2" xfId="5700"/>
    <cellStyle name="SAS FM Column header 4 2 3" xfId="5701"/>
    <cellStyle name="SAS FM Column header 4 2_Derivative analysis" xfId="5702"/>
    <cellStyle name="SAS FM Column header 4 3" xfId="5703"/>
    <cellStyle name="SAS FM Column header 4 4" xfId="5704"/>
    <cellStyle name="SAS FM Column header 4_Derivative analysis" xfId="5705"/>
    <cellStyle name="SAS FM Column header 5" xfId="5706"/>
    <cellStyle name="SAS FM Column header 5 2" xfId="5707"/>
    <cellStyle name="SAS FM Column header 5_Entity AddChange" xfId="5708"/>
    <cellStyle name="SAS FM Column header 6" xfId="5709"/>
    <cellStyle name="SAS FM Column header 6 2" xfId="5710"/>
    <cellStyle name="SAS FM Column header 6_Entity AddChange" xfId="5711"/>
    <cellStyle name="SAS FM Column header 7" xfId="5712"/>
    <cellStyle name="SAS FM Column header 7 2" xfId="5713"/>
    <cellStyle name="SAS FM Column header 7_Entity AddChange" xfId="5714"/>
    <cellStyle name="SAS FM Column header 8" xfId="5715"/>
    <cellStyle name="SAS FM Column header 8 2" xfId="5716"/>
    <cellStyle name="SAS FM Column header 8_Entity AddChange" xfId="5717"/>
    <cellStyle name="SAS FM Column header 9" xfId="5718"/>
    <cellStyle name="SAS FM Column header 9 2" xfId="5719"/>
    <cellStyle name="SAS FM Column header 9_Entity AddChange" xfId="5720"/>
    <cellStyle name="SAS FM Column header_1 - Treasury roll forward" xfId="5721"/>
    <cellStyle name="SAS FM Drill path" xfId="8"/>
    <cellStyle name="SAS FM Drill path 10" xfId="5722"/>
    <cellStyle name="SAS FM Drill path 10 2" xfId="5723"/>
    <cellStyle name="SAS FM Drill path 10 3" xfId="5724"/>
    <cellStyle name="SAS FM Drill path 10_Derivative analysis" xfId="5725"/>
    <cellStyle name="SAS FM Drill path 11" xfId="5726"/>
    <cellStyle name="SAS FM Drill path 2" xfId="5727"/>
    <cellStyle name="SAS FM Drill path 2 10" xfId="5728"/>
    <cellStyle name="SAS FM Drill path 2 11" xfId="5729"/>
    <cellStyle name="SAS FM Drill path 2 2" xfId="5730"/>
    <cellStyle name="SAS FM Drill path 2 2 2" xfId="5731"/>
    <cellStyle name="SAS FM Drill path 2 2_FX on interco loans" xfId="5732"/>
    <cellStyle name="SAS FM Drill path 2 3" xfId="5733"/>
    <cellStyle name="SAS FM Drill path 2 3 2" xfId="5734"/>
    <cellStyle name="SAS FM Drill path 2 3 2 2" xfId="5735"/>
    <cellStyle name="SAS FM Drill path 2 3 2_Interest analysis" xfId="5736"/>
    <cellStyle name="SAS FM Drill path 2 3 3" xfId="5737"/>
    <cellStyle name="SAS FM Drill path 2 3_FX on interco loans" xfId="5738"/>
    <cellStyle name="SAS FM Drill path 2 4" xfId="5739"/>
    <cellStyle name="SAS FM Drill path 2 5" xfId="5740"/>
    <cellStyle name="SAS FM Drill path 2 6" xfId="5741"/>
    <cellStyle name="SAS FM Drill path 2 7" xfId="5742"/>
    <cellStyle name="SAS FM Drill path 2 8" xfId="5743"/>
    <cellStyle name="SAS FM Drill path 2 9" xfId="5744"/>
    <cellStyle name="SAS FM Drill path 2_Derivative analysis 0312" xfId="5745"/>
    <cellStyle name="SAS FM Drill path 3" xfId="5746"/>
    <cellStyle name="SAS FM Drill path 3 2" xfId="5747"/>
    <cellStyle name="SAS FM Drill path 3 2 2" xfId="5748"/>
    <cellStyle name="SAS FM Drill path 3 2_OFIE" xfId="5749"/>
    <cellStyle name="SAS FM Drill path 3_Derivative analysis 0312" xfId="5750"/>
    <cellStyle name="SAS FM Drill path 4" xfId="5751"/>
    <cellStyle name="SAS FM Drill path 4 2" xfId="5752"/>
    <cellStyle name="SAS FM Drill path 4_OFIE" xfId="5753"/>
    <cellStyle name="SAS FM Drill path 5" xfId="5754"/>
    <cellStyle name="SAS FM Drill path 5 2" xfId="5755"/>
    <cellStyle name="SAS FM Drill path 5 2 2" xfId="5756"/>
    <cellStyle name="SAS FM Drill path 5 2 2 2" xfId="5757"/>
    <cellStyle name="SAS FM Drill path 5 2 2_OFIE" xfId="5758"/>
    <cellStyle name="SAS FM Drill path 5 2_Interest analysis" xfId="5759"/>
    <cellStyle name="SAS FM Drill path 5_OFIE" xfId="5760"/>
    <cellStyle name="SAS FM Drill path 6" xfId="5761"/>
    <cellStyle name="SAS FM Drill path 6 2" xfId="5762"/>
    <cellStyle name="SAS FM Drill path 6 2 2" xfId="5763"/>
    <cellStyle name="SAS FM Drill path 6 2_OCI" xfId="5764"/>
    <cellStyle name="SAS FM Drill path 6 3" xfId="5765"/>
    <cellStyle name="SAS FM Drill path 6_Derivative analysis 0312" xfId="5766"/>
    <cellStyle name="SAS FM Drill path 7" xfId="5767"/>
    <cellStyle name="SAS FM Drill path 7 2" xfId="5768"/>
    <cellStyle name="SAS FM Drill path 7 2 2" xfId="5769"/>
    <cellStyle name="SAS FM Drill path 7 2_Derivative analysis" xfId="5770"/>
    <cellStyle name="SAS FM Drill path 7 3" xfId="5771"/>
    <cellStyle name="SAS FM Drill path 7 4" xfId="5772"/>
    <cellStyle name="SAS FM Drill path 7_OFIE" xfId="5773"/>
    <cellStyle name="SAS FM Drill path 8" xfId="5774"/>
    <cellStyle name="SAS FM Drill path 8 2" xfId="5775"/>
    <cellStyle name="SAS FM Drill path 8 3" xfId="5776"/>
    <cellStyle name="SAS FM Drill path 8_Derivative analysis" xfId="5777"/>
    <cellStyle name="SAS FM Drill path 9" xfId="5778"/>
    <cellStyle name="SAS FM Drill path 9 2" xfId="5779"/>
    <cellStyle name="SAS FM Drill path 9 3" xfId="5780"/>
    <cellStyle name="SAS FM Drill path 9 4" xfId="5781"/>
    <cellStyle name="SAS FM Drill path 9_Derivative analysis" xfId="5782"/>
    <cellStyle name="SAS FM Drill path_All balances" xfId="5783"/>
    <cellStyle name="SAS FM Invalid data cell" xfId="9"/>
    <cellStyle name="SAS FM Invalid data cell 10" xfId="5784"/>
    <cellStyle name="SAS FM Invalid data cell 10 2" xfId="5785"/>
    <cellStyle name="SAS FM Invalid data cell 10 3" xfId="5786"/>
    <cellStyle name="SAS FM Invalid data cell 10_CC Mapping" xfId="5787"/>
    <cellStyle name="SAS FM Invalid data cell 11" xfId="5788"/>
    <cellStyle name="SAS FM Invalid data cell 11 2" xfId="5789"/>
    <cellStyle name="SAS FM Invalid data cell 11 3" xfId="5790"/>
    <cellStyle name="SAS FM Invalid data cell 11_CC Mapping" xfId="5791"/>
    <cellStyle name="SAS FM Invalid data cell 12" xfId="5792"/>
    <cellStyle name="SAS FM Invalid data cell 12 2" xfId="5793"/>
    <cellStyle name="SAS FM Invalid data cell 12 3" xfId="5794"/>
    <cellStyle name="SAS FM Invalid data cell 12_CC Mapping" xfId="5795"/>
    <cellStyle name="SAS FM Invalid data cell 13" xfId="5796"/>
    <cellStyle name="SAS FM Invalid data cell 13 2" xfId="5797"/>
    <cellStyle name="SAS FM Invalid data cell 13_Entity AddChange" xfId="5798"/>
    <cellStyle name="SAS FM Invalid data cell 14" xfId="5799"/>
    <cellStyle name="SAS FM Invalid data cell 14 2" xfId="5800"/>
    <cellStyle name="SAS FM Invalid data cell 14_Entity AddChange" xfId="5801"/>
    <cellStyle name="SAS FM Invalid data cell 15" xfId="5802"/>
    <cellStyle name="SAS FM Invalid data cell 15 2" xfId="5803"/>
    <cellStyle name="SAS FM Invalid data cell 15_Entity AddChange" xfId="5804"/>
    <cellStyle name="SAS FM Invalid data cell 16" xfId="5805"/>
    <cellStyle name="SAS FM Invalid data cell 16 2" xfId="5806"/>
    <cellStyle name="SAS FM Invalid data cell 16_Entity AddChange" xfId="5807"/>
    <cellStyle name="SAS FM Invalid data cell 17" xfId="5808"/>
    <cellStyle name="SAS FM Invalid data cell 17 2" xfId="5809"/>
    <cellStyle name="SAS FM Invalid data cell 17_Entity AddChange" xfId="5810"/>
    <cellStyle name="SAS FM Invalid data cell 18" xfId="5811"/>
    <cellStyle name="SAS FM Invalid data cell 18 2" xfId="5812"/>
    <cellStyle name="SAS FM Invalid data cell 18_Entity AddChange" xfId="5813"/>
    <cellStyle name="SAS FM Invalid data cell 19" xfId="5814"/>
    <cellStyle name="SAS FM Invalid data cell 19 2" xfId="5815"/>
    <cellStyle name="SAS FM Invalid data cell 19_Entity AddChange" xfId="5816"/>
    <cellStyle name="SAS FM Invalid data cell 2" xfId="132"/>
    <cellStyle name="SAS FM Invalid data cell 2 10" xfId="5817"/>
    <cellStyle name="SAS FM Invalid data cell 2 10 2" xfId="5818"/>
    <cellStyle name="SAS FM Invalid data cell 2 10_Entity AddChange" xfId="5819"/>
    <cellStyle name="SAS FM Invalid data cell 2 11" xfId="5820"/>
    <cellStyle name="SAS FM Invalid data cell 2 11 2" xfId="5821"/>
    <cellStyle name="SAS FM Invalid data cell 2 11_Entity AddChange" xfId="5822"/>
    <cellStyle name="SAS FM Invalid data cell 2 12" xfId="5823"/>
    <cellStyle name="SAS FM Invalid data cell 2 13" xfId="5824"/>
    <cellStyle name="SAS FM Invalid data cell 2 14" xfId="5825"/>
    <cellStyle name="SAS FM Invalid data cell 2 15" xfId="5826"/>
    <cellStyle name="SAS FM Invalid data cell 2 2" xfId="5827"/>
    <cellStyle name="SAS FM Invalid data cell 2 2 2" xfId="5828"/>
    <cellStyle name="SAS FM Invalid data cell 2 2_Derivative analysis" xfId="5829"/>
    <cellStyle name="SAS FM Invalid data cell 2 3" xfId="5830"/>
    <cellStyle name="SAS FM Invalid data cell 2 3 2" xfId="5831"/>
    <cellStyle name="SAS FM Invalid data cell 2 3_Entity AddChange" xfId="5832"/>
    <cellStyle name="SAS FM Invalid data cell 2 4" xfId="5833"/>
    <cellStyle name="SAS FM Invalid data cell 2 4 2" xfId="5834"/>
    <cellStyle name="SAS FM Invalid data cell 2 4_Entity AddChange" xfId="5835"/>
    <cellStyle name="SAS FM Invalid data cell 2 5" xfId="5836"/>
    <cellStyle name="SAS FM Invalid data cell 2 5 2" xfId="5837"/>
    <cellStyle name="SAS FM Invalid data cell 2 5_Entity AddChange" xfId="5838"/>
    <cellStyle name="SAS FM Invalid data cell 2 6" xfId="5839"/>
    <cellStyle name="SAS FM Invalid data cell 2 6 2" xfId="5840"/>
    <cellStyle name="SAS FM Invalid data cell 2 6_Entity AddChange" xfId="5841"/>
    <cellStyle name="SAS FM Invalid data cell 2 7" xfId="5842"/>
    <cellStyle name="SAS FM Invalid data cell 2 7 2" xfId="5843"/>
    <cellStyle name="SAS FM Invalid data cell 2 7_Entity AddChange" xfId="5844"/>
    <cellStyle name="SAS FM Invalid data cell 2 8" xfId="5845"/>
    <cellStyle name="SAS FM Invalid data cell 2 8 2" xfId="5846"/>
    <cellStyle name="SAS FM Invalid data cell 2 8_Entity AddChange" xfId="5847"/>
    <cellStyle name="SAS FM Invalid data cell 2 9" xfId="5848"/>
    <cellStyle name="SAS FM Invalid data cell 2 9 2" xfId="5849"/>
    <cellStyle name="SAS FM Invalid data cell 2 9_Entity AddChange" xfId="5850"/>
    <cellStyle name="SAS FM Invalid data cell 2_CC Mapping" xfId="5851"/>
    <cellStyle name="SAS FM Invalid data cell 20" xfId="5852"/>
    <cellStyle name="SAS FM Invalid data cell 20 2" xfId="5853"/>
    <cellStyle name="SAS FM Invalid data cell 20_Entity AddChange" xfId="5854"/>
    <cellStyle name="SAS FM Invalid data cell 21" xfId="5855"/>
    <cellStyle name="SAS FM Invalid data cell 21 2" xfId="5856"/>
    <cellStyle name="SAS FM Invalid data cell 21_Entity AddChange" xfId="5857"/>
    <cellStyle name="SAS FM Invalid data cell 22" xfId="5858"/>
    <cellStyle name="SAS FM Invalid data cell 22 2" xfId="5859"/>
    <cellStyle name="SAS FM Invalid data cell 22_Entity AddChange" xfId="5860"/>
    <cellStyle name="SAS FM Invalid data cell 23" xfId="5861"/>
    <cellStyle name="SAS FM Invalid data cell 23 2" xfId="5862"/>
    <cellStyle name="SAS FM Invalid data cell 23_Entity AddChange" xfId="5863"/>
    <cellStyle name="SAS FM Invalid data cell 24" xfId="5864"/>
    <cellStyle name="SAS FM Invalid data cell 24 2" xfId="5865"/>
    <cellStyle name="SAS FM Invalid data cell 24_Entity AddChange" xfId="5866"/>
    <cellStyle name="SAS FM Invalid data cell 25" xfId="5867"/>
    <cellStyle name="SAS FM Invalid data cell 25 2" xfId="5868"/>
    <cellStyle name="SAS FM Invalid data cell 25_Entity AddChange" xfId="5869"/>
    <cellStyle name="SAS FM Invalid data cell 26" xfId="5870"/>
    <cellStyle name="SAS FM Invalid data cell 26 2" xfId="5871"/>
    <cellStyle name="SAS FM Invalid data cell 26_Entity AddChange" xfId="5872"/>
    <cellStyle name="SAS FM Invalid data cell 27" xfId="5873"/>
    <cellStyle name="SAS FM Invalid data cell 27 2" xfId="5874"/>
    <cellStyle name="SAS FM Invalid data cell 27_Entity AddChange" xfId="5875"/>
    <cellStyle name="SAS FM Invalid data cell 28" xfId="5876"/>
    <cellStyle name="SAS FM Invalid data cell 28 2" xfId="5877"/>
    <cellStyle name="SAS FM Invalid data cell 28_Entity AddChange" xfId="5878"/>
    <cellStyle name="SAS FM Invalid data cell 29" xfId="5879"/>
    <cellStyle name="SAS FM Invalid data cell 29 2" xfId="5880"/>
    <cellStyle name="SAS FM Invalid data cell 29_Entity AddChange" xfId="5881"/>
    <cellStyle name="SAS FM Invalid data cell 3" xfId="5882"/>
    <cellStyle name="SAS FM Invalid data cell 3 2" xfId="5883"/>
    <cellStyle name="SAS FM Invalid data cell 3 3" xfId="5884"/>
    <cellStyle name="SAS FM Invalid data cell 3_CC Mapping" xfId="5885"/>
    <cellStyle name="SAS FM Invalid data cell 30" xfId="5886"/>
    <cellStyle name="SAS FM Invalid data cell 31" xfId="5887"/>
    <cellStyle name="SAS FM Invalid data cell 32" xfId="5888"/>
    <cellStyle name="SAS FM Invalid data cell 33" xfId="5889"/>
    <cellStyle name="SAS FM Invalid data cell 34" xfId="5890"/>
    <cellStyle name="SAS FM Invalid data cell 35" xfId="5891"/>
    <cellStyle name="SAS FM Invalid data cell 36" xfId="5892"/>
    <cellStyle name="SAS FM Invalid data cell 37" xfId="5893"/>
    <cellStyle name="SAS FM Invalid data cell 38" xfId="5894"/>
    <cellStyle name="SAS FM Invalid data cell 39" xfId="5895"/>
    <cellStyle name="SAS FM Invalid data cell 4" xfId="5896"/>
    <cellStyle name="SAS FM Invalid data cell 4 2" xfId="5897"/>
    <cellStyle name="SAS FM Invalid data cell 4 3" xfId="5898"/>
    <cellStyle name="SAS FM Invalid data cell 4_CC Mapping" xfId="5899"/>
    <cellStyle name="SAS FM Invalid data cell 40" xfId="5900"/>
    <cellStyle name="SAS FM Invalid data cell 41" xfId="5901"/>
    <cellStyle name="SAS FM Invalid data cell 42" xfId="5902"/>
    <cellStyle name="SAS FM Invalid data cell 43" xfId="5903"/>
    <cellStyle name="SAS FM Invalid data cell 44" xfId="5904"/>
    <cellStyle name="SAS FM Invalid data cell 5" xfId="5905"/>
    <cellStyle name="SAS FM Invalid data cell 5 2" xfId="5906"/>
    <cellStyle name="SAS FM Invalid data cell 5 3" xfId="5907"/>
    <cellStyle name="SAS FM Invalid data cell 5_CC Mapping" xfId="5908"/>
    <cellStyle name="SAS FM Invalid data cell 6" xfId="5909"/>
    <cellStyle name="SAS FM Invalid data cell 6 2" xfId="5910"/>
    <cellStyle name="SAS FM Invalid data cell 6 3" xfId="5911"/>
    <cellStyle name="SAS FM Invalid data cell 6_CC Mapping" xfId="5912"/>
    <cellStyle name="SAS FM Invalid data cell 7" xfId="5913"/>
    <cellStyle name="SAS FM Invalid data cell 7 2" xfId="5914"/>
    <cellStyle name="SAS FM Invalid data cell 7 3" xfId="5915"/>
    <cellStyle name="SAS FM Invalid data cell 7_CC Mapping" xfId="5916"/>
    <cellStyle name="SAS FM Invalid data cell 8" xfId="5917"/>
    <cellStyle name="SAS FM Invalid data cell 8 2" xfId="5918"/>
    <cellStyle name="SAS FM Invalid data cell 8 3" xfId="5919"/>
    <cellStyle name="SAS FM Invalid data cell 8_CC Mapping" xfId="5920"/>
    <cellStyle name="SAS FM Invalid data cell 9" xfId="5921"/>
    <cellStyle name="SAS FM Invalid data cell 9 2" xfId="5922"/>
    <cellStyle name="SAS FM Invalid data cell 9 3" xfId="5923"/>
    <cellStyle name="SAS FM Invalid data cell 9_CC Mapping" xfId="5924"/>
    <cellStyle name="SAS FM Invalid data cell_0000-1999 v1" xfId="5925"/>
    <cellStyle name="SAS FM Read-only data cell (data entry table)" xfId="10"/>
    <cellStyle name="SAS FM Read-only data cell (data entry table) 10" xfId="5926"/>
    <cellStyle name="SAS FM Read-only data cell (data entry table) 10 2" xfId="5927"/>
    <cellStyle name="SAS FM Read-only data cell (data entry table) 10 3" xfId="5928"/>
    <cellStyle name="SAS FM Read-only data cell (data entry table) 10_CC Mapping" xfId="5929"/>
    <cellStyle name="SAS FM Read-only data cell (data entry table) 11" xfId="5930"/>
    <cellStyle name="SAS FM Read-only data cell (data entry table) 11 2" xfId="5931"/>
    <cellStyle name="SAS FM Read-only data cell (data entry table) 11 3" xfId="5932"/>
    <cellStyle name="SAS FM Read-only data cell (data entry table) 11_CC Mapping" xfId="5933"/>
    <cellStyle name="SAS FM Read-only data cell (data entry table) 12" xfId="5934"/>
    <cellStyle name="SAS FM Read-only data cell (data entry table) 12 2" xfId="5935"/>
    <cellStyle name="SAS FM Read-only data cell (data entry table) 12 3" xfId="5936"/>
    <cellStyle name="SAS FM Read-only data cell (data entry table) 12_CC Mapping" xfId="5937"/>
    <cellStyle name="SAS FM Read-only data cell (data entry table) 13" xfId="5938"/>
    <cellStyle name="SAS FM Read-only data cell (data entry table) 13 2" xfId="5939"/>
    <cellStyle name="SAS FM Read-only data cell (data entry table) 13_Entity AddChange" xfId="5940"/>
    <cellStyle name="SAS FM Read-only data cell (data entry table) 14" xfId="5941"/>
    <cellStyle name="SAS FM Read-only data cell (data entry table) 14 2" xfId="5942"/>
    <cellStyle name="SAS FM Read-only data cell (data entry table) 14_Entity AddChange" xfId="5943"/>
    <cellStyle name="SAS FM Read-only data cell (data entry table) 15" xfId="5944"/>
    <cellStyle name="SAS FM Read-only data cell (data entry table) 15 2" xfId="5945"/>
    <cellStyle name="SAS FM Read-only data cell (data entry table) 15_Entity AddChange" xfId="5946"/>
    <cellStyle name="SAS FM Read-only data cell (data entry table) 16" xfId="5947"/>
    <cellStyle name="SAS FM Read-only data cell (data entry table) 16 2" xfId="5948"/>
    <cellStyle name="SAS FM Read-only data cell (data entry table) 16_Entity AddChange" xfId="5949"/>
    <cellStyle name="SAS FM Read-only data cell (data entry table) 17" xfId="5950"/>
    <cellStyle name="SAS FM Read-only data cell (data entry table) 17 2" xfId="5951"/>
    <cellStyle name="SAS FM Read-only data cell (data entry table) 17_Entity AddChange" xfId="5952"/>
    <cellStyle name="SAS FM Read-only data cell (data entry table) 18" xfId="5953"/>
    <cellStyle name="SAS FM Read-only data cell (data entry table) 18 2" xfId="5954"/>
    <cellStyle name="SAS FM Read-only data cell (data entry table) 18_Entity AddChange" xfId="5955"/>
    <cellStyle name="SAS FM Read-only data cell (data entry table) 19" xfId="5956"/>
    <cellStyle name="SAS FM Read-only data cell (data entry table) 19 2" xfId="5957"/>
    <cellStyle name="SAS FM Read-only data cell (data entry table) 19_Entity AddChange" xfId="5958"/>
    <cellStyle name="SAS FM Read-only data cell (data entry table) 2" xfId="133"/>
    <cellStyle name="SAS FM Read-only data cell (data entry table) 2 10" xfId="5959"/>
    <cellStyle name="SAS FM Read-only data cell (data entry table) 2 10 2" xfId="5960"/>
    <cellStyle name="SAS FM Read-only data cell (data entry table) 2 10_Entity AddChange" xfId="5961"/>
    <cellStyle name="SAS FM Read-only data cell (data entry table) 2 11" xfId="5962"/>
    <cellStyle name="SAS FM Read-only data cell (data entry table) 2 11 2" xfId="5963"/>
    <cellStyle name="SAS FM Read-only data cell (data entry table) 2 11_Entity AddChange" xfId="5964"/>
    <cellStyle name="SAS FM Read-only data cell (data entry table) 2 12" xfId="5965"/>
    <cellStyle name="SAS FM Read-only data cell (data entry table) 2 13" xfId="5966"/>
    <cellStyle name="SAS FM Read-only data cell (data entry table) 2 14" xfId="5967"/>
    <cellStyle name="SAS FM Read-only data cell (data entry table) 2 15" xfId="5968"/>
    <cellStyle name="SAS FM Read-only data cell (data entry table) 2 2" xfId="5969"/>
    <cellStyle name="SAS FM Read-only data cell (data entry table) 2 2 2" xfId="5970"/>
    <cellStyle name="SAS FM Read-only data cell (data entry table) 2 2 3" xfId="5971"/>
    <cellStyle name="SAS FM Read-only data cell (data entry table) 2 2_CC Mapping" xfId="5972"/>
    <cellStyle name="SAS FM Read-only data cell (data entry table) 2 3" xfId="5973"/>
    <cellStyle name="SAS FM Read-only data cell (data entry table) 2 3 2" xfId="5974"/>
    <cellStyle name="SAS FM Read-only data cell (data entry table) 2 3 3" xfId="5975"/>
    <cellStyle name="SAS FM Read-only data cell (data entry table) 2 3 3 2" xfId="5976"/>
    <cellStyle name="SAS FM Read-only data cell (data entry table) 2 3 3_OFIE" xfId="5977"/>
    <cellStyle name="SAS FM Read-only data cell (data entry table) 2 3 4" xfId="5978"/>
    <cellStyle name="SAS FM Read-only data cell (data entry table) 2 3 5" xfId="5979"/>
    <cellStyle name="SAS FM Read-only data cell (data entry table) 2 3_Derivative analysis" xfId="5980"/>
    <cellStyle name="SAS FM Read-only data cell (data entry table) 2 4" xfId="5981"/>
    <cellStyle name="SAS FM Read-only data cell (data entry table) 2 4 2" xfId="5982"/>
    <cellStyle name="SAS FM Read-only data cell (data entry table) 2 4_Entity AddChange" xfId="5983"/>
    <cellStyle name="SAS FM Read-only data cell (data entry table) 2 5" xfId="5984"/>
    <cellStyle name="SAS FM Read-only data cell (data entry table) 2 5 2" xfId="5985"/>
    <cellStyle name="SAS FM Read-only data cell (data entry table) 2 5_Entity AddChange" xfId="5986"/>
    <cellStyle name="SAS FM Read-only data cell (data entry table) 2 6" xfId="5987"/>
    <cellStyle name="SAS FM Read-only data cell (data entry table) 2 6 2" xfId="5988"/>
    <cellStyle name="SAS FM Read-only data cell (data entry table) 2 6_Entity AddChange" xfId="5989"/>
    <cellStyle name="SAS FM Read-only data cell (data entry table) 2 7" xfId="5990"/>
    <cellStyle name="SAS FM Read-only data cell (data entry table) 2 7 2" xfId="5991"/>
    <cellStyle name="SAS FM Read-only data cell (data entry table) 2 7_Entity AddChange" xfId="5992"/>
    <cellStyle name="SAS FM Read-only data cell (data entry table) 2 8" xfId="5993"/>
    <cellStyle name="SAS FM Read-only data cell (data entry table) 2 8 2" xfId="5994"/>
    <cellStyle name="SAS FM Read-only data cell (data entry table) 2 8_Entity AddChange" xfId="5995"/>
    <cellStyle name="SAS FM Read-only data cell (data entry table) 2 9" xfId="5996"/>
    <cellStyle name="SAS FM Read-only data cell (data entry table) 2 9 2" xfId="5997"/>
    <cellStyle name="SAS FM Read-only data cell (data entry table) 2 9_Entity AddChange" xfId="5998"/>
    <cellStyle name="SAS FM Read-only data cell (data entry table) 2_CC Mapping" xfId="5999"/>
    <cellStyle name="SAS FM Read-only data cell (data entry table) 20" xfId="6000"/>
    <cellStyle name="SAS FM Read-only data cell (data entry table) 20 2" xfId="6001"/>
    <cellStyle name="SAS FM Read-only data cell (data entry table) 20_Entity AddChange" xfId="6002"/>
    <cellStyle name="SAS FM Read-only data cell (data entry table) 21" xfId="6003"/>
    <cellStyle name="SAS FM Read-only data cell (data entry table) 21 2" xfId="6004"/>
    <cellStyle name="SAS FM Read-only data cell (data entry table) 21_Entity AddChange" xfId="6005"/>
    <cellStyle name="SAS FM Read-only data cell (data entry table) 22" xfId="6006"/>
    <cellStyle name="SAS FM Read-only data cell (data entry table) 22 2" xfId="6007"/>
    <cellStyle name="SAS FM Read-only data cell (data entry table) 22_Entity AddChange" xfId="6008"/>
    <cellStyle name="SAS FM Read-only data cell (data entry table) 23" xfId="6009"/>
    <cellStyle name="SAS FM Read-only data cell (data entry table) 23 2" xfId="6010"/>
    <cellStyle name="SAS FM Read-only data cell (data entry table) 23_Entity AddChange" xfId="6011"/>
    <cellStyle name="SAS FM Read-only data cell (data entry table) 24" xfId="6012"/>
    <cellStyle name="SAS FM Read-only data cell (data entry table) 24 2" xfId="6013"/>
    <cellStyle name="SAS FM Read-only data cell (data entry table) 24_Entity AddChange" xfId="6014"/>
    <cellStyle name="SAS FM Read-only data cell (data entry table) 25" xfId="6015"/>
    <cellStyle name="SAS FM Read-only data cell (data entry table) 25 2" xfId="6016"/>
    <cellStyle name="SAS FM Read-only data cell (data entry table) 25_Entity AddChange" xfId="6017"/>
    <cellStyle name="SAS FM Read-only data cell (data entry table) 26" xfId="6018"/>
    <cellStyle name="SAS FM Read-only data cell (data entry table) 26 2" xfId="6019"/>
    <cellStyle name="SAS FM Read-only data cell (data entry table) 26_Entity AddChange" xfId="6020"/>
    <cellStyle name="SAS FM Read-only data cell (data entry table) 27" xfId="6021"/>
    <cellStyle name="SAS FM Read-only data cell (data entry table) 27 2" xfId="6022"/>
    <cellStyle name="SAS FM Read-only data cell (data entry table) 27_Entity AddChange" xfId="6023"/>
    <cellStyle name="SAS FM Read-only data cell (data entry table) 28" xfId="6024"/>
    <cellStyle name="SAS FM Read-only data cell (data entry table) 28 2" xfId="6025"/>
    <cellStyle name="SAS FM Read-only data cell (data entry table) 28_Entity AddChange" xfId="6026"/>
    <cellStyle name="SAS FM Read-only data cell (data entry table) 29" xfId="6027"/>
    <cellStyle name="SAS FM Read-only data cell (data entry table) 29 2" xfId="6028"/>
    <cellStyle name="SAS FM Read-only data cell (data entry table) 29_Entity AddChange" xfId="6029"/>
    <cellStyle name="SAS FM Read-only data cell (data entry table) 3" xfId="6030"/>
    <cellStyle name="SAS FM Read-only data cell (data entry table) 3 2" xfId="6031"/>
    <cellStyle name="SAS FM Read-only data cell (data entry table) 3 3" xfId="6032"/>
    <cellStyle name="SAS FM Read-only data cell (data entry table) 3_CC Mapping" xfId="6033"/>
    <cellStyle name="SAS FM Read-only data cell (data entry table) 30" xfId="6034"/>
    <cellStyle name="SAS FM Read-only data cell (data entry table) 31" xfId="6035"/>
    <cellStyle name="SAS FM Read-only data cell (data entry table) 32" xfId="6036"/>
    <cellStyle name="SAS FM Read-only data cell (data entry table) 33" xfId="6037"/>
    <cellStyle name="SAS FM Read-only data cell (data entry table) 34" xfId="6038"/>
    <cellStyle name="SAS FM Read-only data cell (data entry table) 35" xfId="6039"/>
    <cellStyle name="SAS FM Read-only data cell (data entry table) 36" xfId="6040"/>
    <cellStyle name="SAS FM Read-only data cell (data entry table) 37" xfId="6041"/>
    <cellStyle name="SAS FM Read-only data cell (data entry table) 38" xfId="6042"/>
    <cellStyle name="SAS FM Read-only data cell (data entry table) 39" xfId="6043"/>
    <cellStyle name="SAS FM Read-only data cell (data entry table) 4" xfId="6044"/>
    <cellStyle name="SAS FM Read-only data cell (data entry table) 4 2" xfId="6045"/>
    <cellStyle name="SAS FM Read-only data cell (data entry table) 4 2 2" xfId="6046"/>
    <cellStyle name="SAS FM Read-only data cell (data entry table) 4 2_Derivative analysis" xfId="6047"/>
    <cellStyle name="SAS FM Read-only data cell (data entry table) 4 3" xfId="6048"/>
    <cellStyle name="SAS FM Read-only data cell (data entry table) 4 4" xfId="6049"/>
    <cellStyle name="SAS FM Read-only data cell (data entry table) 4 5" xfId="6050"/>
    <cellStyle name="SAS FM Read-only data cell (data entry table) 4 6" xfId="6051"/>
    <cellStyle name="SAS FM Read-only data cell (data entry table) 4_CC Mapping" xfId="6052"/>
    <cellStyle name="SAS FM Read-only data cell (data entry table) 40" xfId="6053"/>
    <cellStyle name="SAS FM Read-only data cell (data entry table) 41" xfId="6054"/>
    <cellStyle name="SAS FM Read-only data cell (data entry table) 42" xfId="6055"/>
    <cellStyle name="SAS FM Read-only data cell (data entry table) 43" xfId="6056"/>
    <cellStyle name="SAS FM Read-only data cell (data entry table) 44" xfId="6057"/>
    <cellStyle name="SAS FM Read-only data cell (data entry table) 5" xfId="6058"/>
    <cellStyle name="SAS FM Read-only data cell (data entry table) 5 2" xfId="6059"/>
    <cellStyle name="SAS FM Read-only data cell (data entry table) 5 3" xfId="6060"/>
    <cellStyle name="SAS FM Read-only data cell (data entry table) 5_CC Mapping" xfId="6061"/>
    <cellStyle name="SAS FM Read-only data cell (data entry table) 6" xfId="6062"/>
    <cellStyle name="SAS FM Read-only data cell (data entry table) 6 2" xfId="6063"/>
    <cellStyle name="SAS FM Read-only data cell (data entry table) 6 3" xfId="6064"/>
    <cellStyle name="SAS FM Read-only data cell (data entry table) 6_CC Mapping" xfId="6065"/>
    <cellStyle name="SAS FM Read-only data cell (data entry table) 7" xfId="6066"/>
    <cellStyle name="SAS FM Read-only data cell (data entry table) 7 2" xfId="6067"/>
    <cellStyle name="SAS FM Read-only data cell (data entry table) 7 3" xfId="6068"/>
    <cellStyle name="SAS FM Read-only data cell (data entry table) 7_CC Mapping" xfId="6069"/>
    <cellStyle name="SAS FM Read-only data cell (data entry table) 8" xfId="6070"/>
    <cellStyle name="SAS FM Read-only data cell (data entry table) 8 2" xfId="6071"/>
    <cellStyle name="SAS FM Read-only data cell (data entry table) 8 3" xfId="6072"/>
    <cellStyle name="SAS FM Read-only data cell (data entry table) 8_CC Mapping" xfId="6073"/>
    <cellStyle name="SAS FM Read-only data cell (data entry table) 9" xfId="6074"/>
    <cellStyle name="SAS FM Read-only data cell (data entry table) 9 2" xfId="6075"/>
    <cellStyle name="SAS FM Read-only data cell (data entry table) 9 3" xfId="6076"/>
    <cellStyle name="SAS FM Read-only data cell (data entry table) 9_CC Mapping" xfId="6077"/>
    <cellStyle name="SAS FM Read-only data cell (data entry table)_0000-1999 v1" xfId="6078"/>
    <cellStyle name="SAS FM Read-only data cell (read-only table)" xfId="11"/>
    <cellStyle name="SAS FM Read-only data cell (read-only table) 10" xfId="6079"/>
    <cellStyle name="SAS FM Read-only data cell (read-only table) 10 2" xfId="6080"/>
    <cellStyle name="SAS FM Read-only data cell (read-only table) 10 3" xfId="6081"/>
    <cellStyle name="SAS FM Read-only data cell (read-only table) 10_CC Mapping" xfId="6082"/>
    <cellStyle name="SAS FM Read-only data cell (read-only table) 11" xfId="6083"/>
    <cellStyle name="SAS FM Read-only data cell (read-only table) 11 2" xfId="6084"/>
    <cellStyle name="SAS FM Read-only data cell (read-only table) 11 3" xfId="6085"/>
    <cellStyle name="SAS FM Read-only data cell (read-only table) 11_CC Mapping" xfId="6086"/>
    <cellStyle name="SAS FM Read-only data cell (read-only table) 12" xfId="6087"/>
    <cellStyle name="SAS FM Read-only data cell (read-only table) 12 2" xfId="6088"/>
    <cellStyle name="SAS FM Read-only data cell (read-only table) 12 3" xfId="6089"/>
    <cellStyle name="SAS FM Read-only data cell (read-only table) 12_CC Mapping" xfId="6090"/>
    <cellStyle name="SAS FM Read-only data cell (read-only table) 13" xfId="6091"/>
    <cellStyle name="SAS FM Read-only data cell (read-only table) 13 2" xfId="6092"/>
    <cellStyle name="SAS FM Read-only data cell (read-only table) 13_Entity AddChange" xfId="6093"/>
    <cellStyle name="SAS FM Read-only data cell (read-only table) 14" xfId="6094"/>
    <cellStyle name="SAS FM Read-only data cell (read-only table) 14 2" xfId="6095"/>
    <cellStyle name="SAS FM Read-only data cell (read-only table) 14_Entity AddChange" xfId="6096"/>
    <cellStyle name="SAS FM Read-only data cell (read-only table) 15" xfId="6097"/>
    <cellStyle name="SAS FM Read-only data cell (read-only table) 15 2" xfId="6098"/>
    <cellStyle name="SAS FM Read-only data cell (read-only table) 15_Entity AddChange" xfId="6099"/>
    <cellStyle name="SAS FM Read-only data cell (read-only table) 16" xfId="6100"/>
    <cellStyle name="SAS FM Read-only data cell (read-only table) 16 2" xfId="6101"/>
    <cellStyle name="SAS FM Read-only data cell (read-only table) 16_Entity AddChange" xfId="6102"/>
    <cellStyle name="SAS FM Read-only data cell (read-only table) 17" xfId="6103"/>
    <cellStyle name="SAS FM Read-only data cell (read-only table) 17 2" xfId="6104"/>
    <cellStyle name="SAS FM Read-only data cell (read-only table) 17_Entity AddChange" xfId="6105"/>
    <cellStyle name="SAS FM Read-only data cell (read-only table) 18" xfId="6106"/>
    <cellStyle name="SAS FM Read-only data cell (read-only table) 18 2" xfId="6107"/>
    <cellStyle name="SAS FM Read-only data cell (read-only table) 18_Entity AddChange" xfId="6108"/>
    <cellStyle name="SAS FM Read-only data cell (read-only table) 19" xfId="6109"/>
    <cellStyle name="SAS FM Read-only data cell (read-only table) 19 2" xfId="6110"/>
    <cellStyle name="SAS FM Read-only data cell (read-only table) 19_Entity AddChange" xfId="6111"/>
    <cellStyle name="SAS FM Read-only data cell (read-only table) 2" xfId="134"/>
    <cellStyle name="SAS FM Read-only data cell (read-only table) 2 10" xfId="6112"/>
    <cellStyle name="SAS FM Read-only data cell (read-only table) 2 10 2" xfId="6113"/>
    <cellStyle name="SAS FM Read-only data cell (read-only table) 2 10_Entity AddChange" xfId="6114"/>
    <cellStyle name="SAS FM Read-only data cell (read-only table) 2 11" xfId="6115"/>
    <cellStyle name="SAS FM Read-only data cell (read-only table) 2 11 2" xfId="6116"/>
    <cellStyle name="SAS FM Read-only data cell (read-only table) 2 11_Entity AddChange" xfId="6117"/>
    <cellStyle name="SAS FM Read-only data cell (read-only table) 2 12" xfId="6118"/>
    <cellStyle name="SAS FM Read-only data cell (read-only table) 2 13" xfId="6119"/>
    <cellStyle name="SAS FM Read-only data cell (read-only table) 2 14" xfId="6120"/>
    <cellStyle name="SAS FM Read-only data cell (read-only table) 2 15" xfId="6121"/>
    <cellStyle name="SAS FM Read-only data cell (read-only table) 2 2" xfId="6122"/>
    <cellStyle name="SAS FM Read-only data cell (read-only table) 2 2 2" xfId="6123"/>
    <cellStyle name="SAS FM Read-only data cell (read-only table) 2 2 3" xfId="6124"/>
    <cellStyle name="SAS FM Read-only data cell (read-only table) 2 2_CC Mapping" xfId="6125"/>
    <cellStyle name="SAS FM Read-only data cell (read-only table) 2 3" xfId="6126"/>
    <cellStyle name="SAS FM Read-only data cell (read-only table) 2 3 2" xfId="6127"/>
    <cellStyle name="SAS FM Read-only data cell (read-only table) 2 3 3" xfId="6128"/>
    <cellStyle name="SAS FM Read-only data cell (read-only table) 2 3 3 2" xfId="6129"/>
    <cellStyle name="SAS FM Read-only data cell (read-only table) 2 3 3_OFIE" xfId="6130"/>
    <cellStyle name="SAS FM Read-only data cell (read-only table) 2 3 4" xfId="6131"/>
    <cellStyle name="SAS FM Read-only data cell (read-only table) 2 3 5" xfId="6132"/>
    <cellStyle name="SAS FM Read-only data cell (read-only table) 2 3_Derivative analysis" xfId="6133"/>
    <cellStyle name="SAS FM Read-only data cell (read-only table) 2 4" xfId="6134"/>
    <cellStyle name="SAS FM Read-only data cell (read-only table) 2 4 2" xfId="6135"/>
    <cellStyle name="SAS FM Read-only data cell (read-only table) 2 4_Entity AddChange" xfId="6136"/>
    <cellStyle name="SAS FM Read-only data cell (read-only table) 2 5" xfId="6137"/>
    <cellStyle name="SAS FM Read-only data cell (read-only table) 2 5 2" xfId="6138"/>
    <cellStyle name="SAS FM Read-only data cell (read-only table) 2 5_Entity AddChange" xfId="6139"/>
    <cellStyle name="SAS FM Read-only data cell (read-only table) 2 6" xfId="6140"/>
    <cellStyle name="SAS FM Read-only data cell (read-only table) 2 6 2" xfId="6141"/>
    <cellStyle name="SAS FM Read-only data cell (read-only table) 2 6_Entity AddChange" xfId="6142"/>
    <cellStyle name="SAS FM Read-only data cell (read-only table) 2 7" xfId="6143"/>
    <cellStyle name="SAS FM Read-only data cell (read-only table) 2 7 2" xfId="6144"/>
    <cellStyle name="SAS FM Read-only data cell (read-only table) 2 7_Entity AddChange" xfId="6145"/>
    <cellStyle name="SAS FM Read-only data cell (read-only table) 2 8" xfId="6146"/>
    <cellStyle name="SAS FM Read-only data cell (read-only table) 2 8 2" xfId="6147"/>
    <cellStyle name="SAS FM Read-only data cell (read-only table) 2 8_Entity AddChange" xfId="6148"/>
    <cellStyle name="SAS FM Read-only data cell (read-only table) 2 9" xfId="6149"/>
    <cellStyle name="SAS FM Read-only data cell (read-only table) 2 9 2" xfId="6150"/>
    <cellStyle name="SAS FM Read-only data cell (read-only table) 2 9_Entity AddChange" xfId="6151"/>
    <cellStyle name="SAS FM Read-only data cell (read-only table) 2_CC Mapping" xfId="6152"/>
    <cellStyle name="SAS FM Read-only data cell (read-only table) 20" xfId="6153"/>
    <cellStyle name="SAS FM Read-only data cell (read-only table) 20 2" xfId="6154"/>
    <cellStyle name="SAS FM Read-only data cell (read-only table) 20_Entity AddChange" xfId="6155"/>
    <cellStyle name="SAS FM Read-only data cell (read-only table) 21" xfId="6156"/>
    <cellStyle name="SAS FM Read-only data cell (read-only table) 21 2" xfId="6157"/>
    <cellStyle name="SAS FM Read-only data cell (read-only table) 21_Entity AddChange" xfId="6158"/>
    <cellStyle name="SAS FM Read-only data cell (read-only table) 22" xfId="6159"/>
    <cellStyle name="SAS FM Read-only data cell (read-only table) 22 2" xfId="6160"/>
    <cellStyle name="SAS FM Read-only data cell (read-only table) 22_Entity AddChange" xfId="6161"/>
    <cellStyle name="SAS FM Read-only data cell (read-only table) 23" xfId="6162"/>
    <cellStyle name="SAS FM Read-only data cell (read-only table) 23 2" xfId="6163"/>
    <cellStyle name="SAS FM Read-only data cell (read-only table) 23_Entity AddChange" xfId="6164"/>
    <cellStyle name="SAS FM Read-only data cell (read-only table) 24" xfId="6165"/>
    <cellStyle name="SAS FM Read-only data cell (read-only table) 24 2" xfId="6166"/>
    <cellStyle name="SAS FM Read-only data cell (read-only table) 24_Entity AddChange" xfId="6167"/>
    <cellStyle name="SAS FM Read-only data cell (read-only table) 25" xfId="6168"/>
    <cellStyle name="SAS FM Read-only data cell (read-only table) 25 2" xfId="6169"/>
    <cellStyle name="SAS FM Read-only data cell (read-only table) 25_Entity AddChange" xfId="6170"/>
    <cellStyle name="SAS FM Read-only data cell (read-only table) 26" xfId="6171"/>
    <cellStyle name="SAS FM Read-only data cell (read-only table) 26 2" xfId="6172"/>
    <cellStyle name="SAS FM Read-only data cell (read-only table) 26_Entity AddChange" xfId="6173"/>
    <cellStyle name="SAS FM Read-only data cell (read-only table) 27" xfId="6174"/>
    <cellStyle name="SAS FM Read-only data cell (read-only table) 27 2" xfId="6175"/>
    <cellStyle name="SAS FM Read-only data cell (read-only table) 27_Entity AddChange" xfId="6176"/>
    <cellStyle name="SAS FM Read-only data cell (read-only table) 28" xfId="6177"/>
    <cellStyle name="SAS FM Read-only data cell (read-only table) 28 2" xfId="6178"/>
    <cellStyle name="SAS FM Read-only data cell (read-only table) 28_Entity AddChange" xfId="6179"/>
    <cellStyle name="SAS FM Read-only data cell (read-only table) 29" xfId="6180"/>
    <cellStyle name="SAS FM Read-only data cell (read-only table) 29 2" xfId="6181"/>
    <cellStyle name="SAS FM Read-only data cell (read-only table) 29_Entity AddChange" xfId="6182"/>
    <cellStyle name="SAS FM Read-only data cell (read-only table) 3" xfId="6183"/>
    <cellStyle name="SAS FM Read-only data cell (read-only table) 3 2" xfId="6184"/>
    <cellStyle name="SAS FM Read-only data cell (read-only table) 3 3" xfId="6185"/>
    <cellStyle name="SAS FM Read-only data cell (read-only table) 3_CC Mapping" xfId="6186"/>
    <cellStyle name="SAS FM Read-only data cell (read-only table) 30" xfId="6187"/>
    <cellStyle name="SAS FM Read-only data cell (read-only table) 31" xfId="6188"/>
    <cellStyle name="SAS FM Read-only data cell (read-only table) 32" xfId="6189"/>
    <cellStyle name="SAS FM Read-only data cell (read-only table) 33" xfId="6190"/>
    <cellStyle name="SAS FM Read-only data cell (read-only table) 34" xfId="6191"/>
    <cellStyle name="SAS FM Read-only data cell (read-only table) 35" xfId="6192"/>
    <cellStyle name="SAS FM Read-only data cell (read-only table) 36" xfId="6193"/>
    <cellStyle name="SAS FM Read-only data cell (read-only table) 37" xfId="6194"/>
    <cellStyle name="SAS FM Read-only data cell (read-only table) 38" xfId="6195"/>
    <cellStyle name="SAS FM Read-only data cell (read-only table) 39" xfId="6196"/>
    <cellStyle name="SAS FM Read-only data cell (read-only table) 4" xfId="6197"/>
    <cellStyle name="SAS FM Read-only data cell (read-only table) 4 2" xfId="6198"/>
    <cellStyle name="SAS FM Read-only data cell (read-only table) 4 2 2" xfId="6199"/>
    <cellStyle name="SAS FM Read-only data cell (read-only table) 4 2 3" xfId="6200"/>
    <cellStyle name="SAS FM Read-only data cell (read-only table) 4 2_Derivative analysis" xfId="6201"/>
    <cellStyle name="SAS FM Read-only data cell (read-only table) 4 3" xfId="6202"/>
    <cellStyle name="SAS FM Read-only data cell (read-only table) 4 4" xfId="6203"/>
    <cellStyle name="SAS FM Read-only data cell (read-only table) 4_CC Mapping" xfId="6204"/>
    <cellStyle name="SAS FM Read-only data cell (read-only table) 40" xfId="6205"/>
    <cellStyle name="SAS FM Read-only data cell (read-only table) 41" xfId="6206"/>
    <cellStyle name="SAS FM Read-only data cell (read-only table) 42" xfId="6207"/>
    <cellStyle name="SAS FM Read-only data cell (read-only table) 43" xfId="6208"/>
    <cellStyle name="SAS FM Read-only data cell (read-only table) 44" xfId="6209"/>
    <cellStyle name="SAS FM Read-only data cell (read-only table) 5" xfId="6210"/>
    <cellStyle name="SAS FM Read-only data cell (read-only table) 5 2" xfId="6211"/>
    <cellStyle name="SAS FM Read-only data cell (read-only table) 5 2 2" xfId="6212"/>
    <cellStyle name="SAS FM Read-only data cell (read-only table) 5 2_Derivative analysis" xfId="6213"/>
    <cellStyle name="SAS FM Read-only data cell (read-only table) 5 3" xfId="6214"/>
    <cellStyle name="SAS FM Read-only data cell (read-only table) 5 4" xfId="6215"/>
    <cellStyle name="SAS FM Read-only data cell (read-only table) 5 5" xfId="6216"/>
    <cellStyle name="SAS FM Read-only data cell (read-only table) 5 6" xfId="6217"/>
    <cellStyle name="SAS FM Read-only data cell (read-only table) 5_CC Mapping" xfId="6218"/>
    <cellStyle name="SAS FM Read-only data cell (read-only table) 6" xfId="6219"/>
    <cellStyle name="SAS FM Read-only data cell (read-only table) 6 2" xfId="6220"/>
    <cellStyle name="SAS FM Read-only data cell (read-only table) 6 3" xfId="6221"/>
    <cellStyle name="SAS FM Read-only data cell (read-only table) 6_CC Mapping" xfId="6222"/>
    <cellStyle name="SAS FM Read-only data cell (read-only table) 7" xfId="6223"/>
    <cellStyle name="SAS FM Read-only data cell (read-only table) 7 2" xfId="6224"/>
    <cellStyle name="SAS FM Read-only data cell (read-only table) 7 3" xfId="6225"/>
    <cellStyle name="SAS FM Read-only data cell (read-only table) 7_CC Mapping" xfId="6226"/>
    <cellStyle name="SAS FM Read-only data cell (read-only table) 8" xfId="6227"/>
    <cellStyle name="SAS FM Read-only data cell (read-only table) 8 2" xfId="6228"/>
    <cellStyle name="SAS FM Read-only data cell (read-only table) 8 3" xfId="6229"/>
    <cellStyle name="SAS FM Read-only data cell (read-only table) 8_CC Mapping" xfId="6230"/>
    <cellStyle name="SAS FM Read-only data cell (read-only table) 9" xfId="6231"/>
    <cellStyle name="SAS FM Read-only data cell (read-only table) 9 2" xfId="6232"/>
    <cellStyle name="SAS FM Read-only data cell (read-only table) 9 3" xfId="6233"/>
    <cellStyle name="SAS FM Read-only data cell (read-only table) 9_CC Mapping" xfId="6234"/>
    <cellStyle name="SAS FM Read-only data cell (read-only table)_0000-1999 v1" xfId="6235"/>
    <cellStyle name="SAS FM Row drillable header" xfId="12"/>
    <cellStyle name="SAS FM Row drillable header 10" xfId="6236"/>
    <cellStyle name="SAS FM Row drillable header 2" xfId="6237"/>
    <cellStyle name="SAS FM Row drillable header 2 10" xfId="6238"/>
    <cellStyle name="SAS FM Row drillable header 2 11" xfId="6239"/>
    <cellStyle name="SAS FM Row drillable header 2 2" xfId="6240"/>
    <cellStyle name="SAS FM Row drillable header 2 3" xfId="6241"/>
    <cellStyle name="SAS FM Row drillable header 2 4" xfId="6242"/>
    <cellStyle name="SAS FM Row drillable header 2 5" xfId="6243"/>
    <cellStyle name="SAS FM Row drillable header 2 6" xfId="6244"/>
    <cellStyle name="SAS FM Row drillable header 2 7" xfId="6245"/>
    <cellStyle name="SAS FM Row drillable header 2 8" xfId="6246"/>
    <cellStyle name="SAS FM Row drillable header 2 9" xfId="6247"/>
    <cellStyle name="SAS FM Row drillable header 2_Entity AddChange" xfId="6248"/>
    <cellStyle name="SAS FM Row drillable header 3" xfId="6249"/>
    <cellStyle name="SAS FM Row drillable header 3 2" xfId="6250"/>
    <cellStyle name="SAS FM Row drillable header 3_Group Hedges -March FX Reporting Summary" xfId="6251"/>
    <cellStyle name="SAS FM Row drillable header 4" xfId="6252"/>
    <cellStyle name="SAS FM Row drillable header 5" xfId="6253"/>
    <cellStyle name="SAS FM Row drillable header 6" xfId="6254"/>
    <cellStyle name="SAS FM Row drillable header 7" xfId="6255"/>
    <cellStyle name="SAS FM Row drillable header 8" xfId="6256"/>
    <cellStyle name="SAS FM Row drillable header 9" xfId="6257"/>
    <cellStyle name="SAS FM Row drillable header_1 - Treasury roll forward" xfId="6258"/>
    <cellStyle name="SAS FM Row header" xfId="13"/>
    <cellStyle name="SAS FM Row header 10" xfId="6259"/>
    <cellStyle name="SAS FM Row header 10 2" xfId="6260"/>
    <cellStyle name="SAS FM Row header 10 3" xfId="6261"/>
    <cellStyle name="SAS FM Row header 10_CC Mapping" xfId="6262"/>
    <cellStyle name="SAS FM Row header 11" xfId="6263"/>
    <cellStyle name="SAS FM Row header 11 2" xfId="6264"/>
    <cellStyle name="SAS FM Row header 11 3" xfId="6265"/>
    <cellStyle name="SAS FM Row header 11_CC Mapping" xfId="6266"/>
    <cellStyle name="SAS FM Row header 12" xfId="6267"/>
    <cellStyle name="SAS FM Row header 12 2" xfId="6268"/>
    <cellStyle name="SAS FM Row header 12 3" xfId="6269"/>
    <cellStyle name="SAS FM Row header 12_CC Mapping" xfId="6270"/>
    <cellStyle name="SAS FM Row header 13" xfId="6271"/>
    <cellStyle name="SAS FM Row header 13 2" xfId="6272"/>
    <cellStyle name="SAS FM Row header 13_Entity AddChange" xfId="6273"/>
    <cellStyle name="SAS FM Row header 14" xfId="6274"/>
    <cellStyle name="SAS FM Row header 14 2" xfId="6275"/>
    <cellStyle name="SAS FM Row header 14_Entity AddChange" xfId="6276"/>
    <cellStyle name="SAS FM Row header 15" xfId="6277"/>
    <cellStyle name="SAS FM Row header 15 2" xfId="6278"/>
    <cellStyle name="SAS FM Row header 15_Entity AddChange" xfId="6279"/>
    <cellStyle name="SAS FM Row header 16" xfId="6280"/>
    <cellStyle name="SAS FM Row header 16 2" xfId="6281"/>
    <cellStyle name="SAS FM Row header 16_Entity AddChange" xfId="6282"/>
    <cellStyle name="SAS FM Row header 17" xfId="6283"/>
    <cellStyle name="SAS FM Row header 17 2" xfId="6284"/>
    <cellStyle name="SAS FM Row header 17_Entity AddChange" xfId="6285"/>
    <cellStyle name="SAS FM Row header 18" xfId="6286"/>
    <cellStyle name="SAS FM Row header 18 2" xfId="6287"/>
    <cellStyle name="SAS FM Row header 18_Entity AddChange" xfId="6288"/>
    <cellStyle name="SAS FM Row header 19" xfId="6289"/>
    <cellStyle name="SAS FM Row header 19 2" xfId="6290"/>
    <cellStyle name="SAS FM Row header 19_Entity AddChange" xfId="6291"/>
    <cellStyle name="SAS FM Row header 2" xfId="6292"/>
    <cellStyle name="SAS FM Row header 2 10" xfId="6293"/>
    <cellStyle name="SAS FM Row header 2 10 2" xfId="6294"/>
    <cellStyle name="SAS FM Row header 2 10_Entity AddChange" xfId="6295"/>
    <cellStyle name="SAS FM Row header 2 11" xfId="6296"/>
    <cellStyle name="SAS FM Row header 2 11 2" xfId="6297"/>
    <cellStyle name="SAS FM Row header 2 11_Entity AddChange" xfId="6298"/>
    <cellStyle name="SAS FM Row header 2 12" xfId="6299"/>
    <cellStyle name="SAS FM Row header 2 13" xfId="6300"/>
    <cellStyle name="SAS FM Row header 2 14" xfId="6301"/>
    <cellStyle name="SAS FM Row header 2 15" xfId="6302"/>
    <cellStyle name="SAS FM Row header 2 2" xfId="6303"/>
    <cellStyle name="SAS FM Row header 2 2 2" xfId="6304"/>
    <cellStyle name="SAS FM Row header 2 2_Derivative analysis" xfId="6305"/>
    <cellStyle name="SAS FM Row header 2 3" xfId="6306"/>
    <cellStyle name="SAS FM Row header 2 3 2" xfId="6307"/>
    <cellStyle name="SAS FM Row header 2 3 3" xfId="6308"/>
    <cellStyle name="SAS FM Row header 2 3 3 2" xfId="6309"/>
    <cellStyle name="SAS FM Row header 2 3 3_OFIE" xfId="6310"/>
    <cellStyle name="SAS FM Row header 2 3 4" xfId="6311"/>
    <cellStyle name="SAS FM Row header 2 3 5" xfId="6312"/>
    <cellStyle name="SAS FM Row header 2 3_Derivative analysis" xfId="6313"/>
    <cellStyle name="SAS FM Row header 2 4" xfId="6314"/>
    <cellStyle name="SAS FM Row header 2 4 2" xfId="6315"/>
    <cellStyle name="SAS FM Row header 2 4_Entity AddChange" xfId="6316"/>
    <cellStyle name="SAS FM Row header 2 5" xfId="6317"/>
    <cellStyle name="SAS FM Row header 2 5 2" xfId="6318"/>
    <cellStyle name="SAS FM Row header 2 5_Entity AddChange" xfId="6319"/>
    <cellStyle name="SAS FM Row header 2 6" xfId="6320"/>
    <cellStyle name="SAS FM Row header 2 6 2" xfId="6321"/>
    <cellStyle name="SAS FM Row header 2 6_Entity AddChange" xfId="6322"/>
    <cellStyle name="SAS FM Row header 2 7" xfId="6323"/>
    <cellStyle name="SAS FM Row header 2 7 2" xfId="6324"/>
    <cellStyle name="SAS FM Row header 2 7_Entity AddChange" xfId="6325"/>
    <cellStyle name="SAS FM Row header 2 8" xfId="6326"/>
    <cellStyle name="SAS FM Row header 2 8 2" xfId="6327"/>
    <cellStyle name="SAS FM Row header 2 8_Entity AddChange" xfId="6328"/>
    <cellStyle name="SAS FM Row header 2 9" xfId="6329"/>
    <cellStyle name="SAS FM Row header 2 9 2" xfId="6330"/>
    <cellStyle name="SAS FM Row header 2 9_Entity AddChange" xfId="6331"/>
    <cellStyle name="SAS FM Row header 2_CC Mapping" xfId="6332"/>
    <cellStyle name="SAS FM Row header 20" xfId="6333"/>
    <cellStyle name="SAS FM Row header 20 2" xfId="6334"/>
    <cellStyle name="SAS FM Row header 20_Entity AddChange" xfId="6335"/>
    <cellStyle name="SAS FM Row header 21" xfId="6336"/>
    <cellStyle name="SAS FM Row header 21 2" xfId="6337"/>
    <cellStyle name="SAS FM Row header 21_Entity AddChange" xfId="6338"/>
    <cellStyle name="SAS FM Row header 22" xfId="6339"/>
    <cellStyle name="SAS FM Row header 22 2" xfId="6340"/>
    <cellStyle name="SAS FM Row header 22_Entity AddChange" xfId="6341"/>
    <cellStyle name="SAS FM Row header 23" xfId="6342"/>
    <cellStyle name="SAS FM Row header 23 2" xfId="6343"/>
    <cellStyle name="SAS FM Row header 23_Entity AddChange" xfId="6344"/>
    <cellStyle name="SAS FM Row header 24" xfId="6345"/>
    <cellStyle name="SAS FM Row header 24 2" xfId="6346"/>
    <cellStyle name="SAS FM Row header 24_Entity AddChange" xfId="6347"/>
    <cellStyle name="SAS FM Row header 25" xfId="6348"/>
    <cellStyle name="SAS FM Row header 25 2" xfId="6349"/>
    <cellStyle name="SAS FM Row header 25_Entity AddChange" xfId="6350"/>
    <cellStyle name="SAS FM Row header 26" xfId="6351"/>
    <cellStyle name="SAS FM Row header 26 2" xfId="6352"/>
    <cellStyle name="SAS FM Row header 26_Entity AddChange" xfId="6353"/>
    <cellStyle name="SAS FM Row header 27" xfId="6354"/>
    <cellStyle name="SAS FM Row header 27 2" xfId="6355"/>
    <cellStyle name="SAS FM Row header 27_Entity AddChange" xfId="6356"/>
    <cellStyle name="SAS FM Row header 28" xfId="6357"/>
    <cellStyle name="SAS FM Row header 28 2" xfId="6358"/>
    <cellStyle name="SAS FM Row header 28_Entity AddChange" xfId="6359"/>
    <cellStyle name="SAS FM Row header 29" xfId="6360"/>
    <cellStyle name="SAS FM Row header 29 2" xfId="6361"/>
    <cellStyle name="SAS FM Row header 29_Entity AddChange" xfId="6362"/>
    <cellStyle name="SAS FM Row header 3" xfId="6363"/>
    <cellStyle name="SAS FM Row header 3 2" xfId="6364"/>
    <cellStyle name="SAS FM Row header 3 3" xfId="6365"/>
    <cellStyle name="SAS FM Row header 3_CC Mapping" xfId="6366"/>
    <cellStyle name="SAS FM Row header 30" xfId="6367"/>
    <cellStyle name="SAS FM Row header 30 2" xfId="6368"/>
    <cellStyle name="SAS FM Row header 30_Entity AddChange" xfId="6369"/>
    <cellStyle name="SAS FM Row header 31" xfId="6370"/>
    <cellStyle name="SAS FM Row header 32" xfId="6371"/>
    <cellStyle name="SAS FM Row header 33" xfId="6372"/>
    <cellStyle name="SAS FM Row header 34" xfId="6373"/>
    <cellStyle name="SAS FM Row header 35" xfId="6374"/>
    <cellStyle name="SAS FM Row header 36" xfId="6375"/>
    <cellStyle name="SAS FM Row header 37" xfId="6376"/>
    <cellStyle name="SAS FM Row header 38" xfId="6377"/>
    <cellStyle name="SAS FM Row header 39" xfId="6378"/>
    <cellStyle name="SAS FM Row header 4" xfId="6379"/>
    <cellStyle name="SAS FM Row header 4 2" xfId="6380"/>
    <cellStyle name="SAS FM Row header 4 2 2" xfId="6381"/>
    <cellStyle name="SAS FM Row header 4 2 3" xfId="6382"/>
    <cellStyle name="SAS FM Row header 4 2_Derivative analysis" xfId="6383"/>
    <cellStyle name="SAS FM Row header 4 3" xfId="6384"/>
    <cellStyle name="SAS FM Row header 4 4" xfId="6385"/>
    <cellStyle name="SAS FM Row header 4_CC Mapping" xfId="6386"/>
    <cellStyle name="SAS FM Row header 5" xfId="6387"/>
    <cellStyle name="SAS FM Row header 5 2" xfId="6388"/>
    <cellStyle name="SAS FM Row header 5 3" xfId="6389"/>
    <cellStyle name="SAS FM Row header 5_CC Mapping" xfId="6390"/>
    <cellStyle name="SAS FM Row header 6" xfId="6391"/>
    <cellStyle name="SAS FM Row header 6 2" xfId="6392"/>
    <cellStyle name="SAS FM Row header 6 3" xfId="6393"/>
    <cellStyle name="SAS FM Row header 6_CC Mapping" xfId="6394"/>
    <cellStyle name="SAS FM Row header 7" xfId="6395"/>
    <cellStyle name="SAS FM Row header 7 2" xfId="6396"/>
    <cellStyle name="SAS FM Row header 7 3" xfId="6397"/>
    <cellStyle name="SAS FM Row header 7_CC Mapping" xfId="6398"/>
    <cellStyle name="SAS FM Row header 8" xfId="6399"/>
    <cellStyle name="SAS FM Row header 8 2" xfId="6400"/>
    <cellStyle name="SAS FM Row header 8 3" xfId="6401"/>
    <cellStyle name="SAS FM Row header 8_CC Mapping" xfId="6402"/>
    <cellStyle name="SAS FM Row header 9" xfId="6403"/>
    <cellStyle name="SAS FM Row header 9 2" xfId="6404"/>
    <cellStyle name="SAS FM Row header 9 3" xfId="6405"/>
    <cellStyle name="SAS FM Row header 9_CC Mapping" xfId="6406"/>
    <cellStyle name="SAS FM Row header_1 - Treasury roll forward" xfId="6407"/>
    <cellStyle name="SAS FM Slicers" xfId="14"/>
    <cellStyle name="SAS FM Slicers 10" xfId="6408"/>
    <cellStyle name="SAS FM Slicers 10 2" xfId="6409"/>
    <cellStyle name="SAS FM Slicers 10_Entity AddChange" xfId="6410"/>
    <cellStyle name="SAS FM Slicers 11" xfId="6411"/>
    <cellStyle name="SAS FM Slicers 11 2" xfId="6412"/>
    <cellStyle name="SAS FM Slicers 11_Entity AddChange" xfId="6413"/>
    <cellStyle name="SAS FM Slicers 12" xfId="6414"/>
    <cellStyle name="SAS FM Slicers 12 2" xfId="6415"/>
    <cellStyle name="SAS FM Slicers 12_Entity AddChange" xfId="6416"/>
    <cellStyle name="SAS FM Slicers 13" xfId="6417"/>
    <cellStyle name="SAS FM Slicers 14" xfId="6418"/>
    <cellStyle name="SAS FM Slicers 15" xfId="6419"/>
    <cellStyle name="SAS FM Slicers 16" xfId="6420"/>
    <cellStyle name="SAS FM Slicers 17" xfId="6421"/>
    <cellStyle name="SAS FM Slicers 18" xfId="6422"/>
    <cellStyle name="SAS FM Slicers 19" xfId="6423"/>
    <cellStyle name="SAS FM Slicers 2" xfId="6424"/>
    <cellStyle name="SAS FM Slicers 2 10" xfId="6425"/>
    <cellStyle name="SAS FM Slicers 2 10 2" xfId="6426"/>
    <cellStyle name="SAS FM Slicers 2 10_Entity AddChange" xfId="6427"/>
    <cellStyle name="SAS FM Slicers 2 11" xfId="6428"/>
    <cellStyle name="SAS FM Slicers 2 11 2" xfId="6429"/>
    <cellStyle name="SAS FM Slicers 2 11_Entity AddChange" xfId="6430"/>
    <cellStyle name="SAS FM Slicers 2 12" xfId="6431"/>
    <cellStyle name="SAS FM Slicers 2 13" xfId="6432"/>
    <cellStyle name="SAS FM Slicers 2 14" xfId="6433"/>
    <cellStyle name="SAS FM Slicers 2 2" xfId="6434"/>
    <cellStyle name="SAS FM Slicers 2 2 2" xfId="6435"/>
    <cellStyle name="SAS FM Slicers 2 2_Derivative analysis" xfId="6436"/>
    <cellStyle name="SAS FM Slicers 2 3" xfId="6437"/>
    <cellStyle name="SAS FM Slicers 2 3 2" xfId="6438"/>
    <cellStyle name="SAS FM Slicers 2 3 3" xfId="6439"/>
    <cellStyle name="SAS FM Slicers 2 3 3 2" xfId="6440"/>
    <cellStyle name="SAS FM Slicers 2 3 3_OFIE" xfId="6441"/>
    <cellStyle name="SAS FM Slicers 2 3 4" xfId="6442"/>
    <cellStyle name="SAS FM Slicers 2 3 5" xfId="6443"/>
    <cellStyle name="SAS FM Slicers 2 3_Derivative analysis" xfId="6444"/>
    <cellStyle name="SAS FM Slicers 2 4" xfId="6445"/>
    <cellStyle name="SAS FM Slicers 2 4 2" xfId="6446"/>
    <cellStyle name="SAS FM Slicers 2 4_Entity AddChange" xfId="6447"/>
    <cellStyle name="SAS FM Slicers 2 5" xfId="6448"/>
    <cellStyle name="SAS FM Slicers 2 5 2" xfId="6449"/>
    <cellStyle name="SAS FM Slicers 2 5_Entity AddChange" xfId="6450"/>
    <cellStyle name="SAS FM Slicers 2 6" xfId="6451"/>
    <cellStyle name="SAS FM Slicers 2 6 2" xfId="6452"/>
    <cellStyle name="SAS FM Slicers 2 6_Entity AddChange" xfId="6453"/>
    <cellStyle name="SAS FM Slicers 2 7" xfId="6454"/>
    <cellStyle name="SAS FM Slicers 2 7 2" xfId="6455"/>
    <cellStyle name="SAS FM Slicers 2 7_Entity AddChange" xfId="6456"/>
    <cellStyle name="SAS FM Slicers 2 8" xfId="6457"/>
    <cellStyle name="SAS FM Slicers 2 8 2" xfId="6458"/>
    <cellStyle name="SAS FM Slicers 2 8_Entity AddChange" xfId="6459"/>
    <cellStyle name="SAS FM Slicers 2 9" xfId="6460"/>
    <cellStyle name="SAS FM Slicers 2 9 2" xfId="6461"/>
    <cellStyle name="SAS FM Slicers 2 9_Entity AddChange" xfId="6462"/>
    <cellStyle name="SAS FM Slicers 2_Derivative analysis" xfId="6463"/>
    <cellStyle name="SAS FM Slicers 20" xfId="6464"/>
    <cellStyle name="SAS FM Slicers 21" xfId="6465"/>
    <cellStyle name="SAS FM Slicers 3" xfId="6466"/>
    <cellStyle name="SAS FM Slicers 3 2" xfId="6467"/>
    <cellStyle name="SAS FM Slicers 3_Derivative analysis" xfId="6468"/>
    <cellStyle name="SAS FM Slicers 4" xfId="6469"/>
    <cellStyle name="SAS FM Slicers 4 2" xfId="6470"/>
    <cellStyle name="SAS FM Slicers 4 2 2" xfId="6471"/>
    <cellStyle name="SAS FM Slicers 4 2 3" xfId="6472"/>
    <cellStyle name="SAS FM Slicers 4 2_Derivative analysis" xfId="6473"/>
    <cellStyle name="SAS FM Slicers 4 3" xfId="6474"/>
    <cellStyle name="SAS FM Slicers 4 4" xfId="6475"/>
    <cellStyle name="SAS FM Slicers 4_Derivative analysis" xfId="6476"/>
    <cellStyle name="SAS FM Slicers 5" xfId="6477"/>
    <cellStyle name="SAS FM Slicers 5 2" xfId="6478"/>
    <cellStyle name="SAS FM Slicers 5_Entity AddChange" xfId="6479"/>
    <cellStyle name="SAS FM Slicers 6" xfId="6480"/>
    <cellStyle name="SAS FM Slicers 6 2" xfId="6481"/>
    <cellStyle name="SAS FM Slicers 6_Entity AddChange" xfId="6482"/>
    <cellStyle name="SAS FM Slicers 7" xfId="6483"/>
    <cellStyle name="SAS FM Slicers 7 2" xfId="6484"/>
    <cellStyle name="SAS FM Slicers 7_Entity AddChange" xfId="6485"/>
    <cellStyle name="SAS FM Slicers 8" xfId="6486"/>
    <cellStyle name="SAS FM Slicers 8 2" xfId="6487"/>
    <cellStyle name="SAS FM Slicers 8_Entity AddChange" xfId="6488"/>
    <cellStyle name="SAS FM Slicers 9" xfId="6489"/>
    <cellStyle name="SAS FM Slicers 9 2" xfId="6490"/>
    <cellStyle name="SAS FM Slicers 9_Entity AddChange" xfId="6491"/>
    <cellStyle name="SAS FM Slicers_All balances" xfId="6492"/>
    <cellStyle name="SAS FM Writeable data cell" xfId="15"/>
    <cellStyle name="SAS FM Writeable data cell 10" xfId="6493"/>
    <cellStyle name="SAS FM Writeable data cell 10 2" xfId="6494"/>
    <cellStyle name="SAS FM Writeable data cell 10 3" xfId="6495"/>
    <cellStyle name="SAS FM Writeable data cell 10_CC Mapping" xfId="6496"/>
    <cellStyle name="SAS FM Writeable data cell 11" xfId="6497"/>
    <cellStyle name="SAS FM Writeable data cell 11 2" xfId="6498"/>
    <cellStyle name="SAS FM Writeable data cell 11 3" xfId="6499"/>
    <cellStyle name="SAS FM Writeable data cell 11_CC Mapping" xfId="6500"/>
    <cellStyle name="SAS FM Writeable data cell 12" xfId="6501"/>
    <cellStyle name="SAS FM Writeable data cell 12 2" xfId="6502"/>
    <cellStyle name="SAS FM Writeable data cell 12 3" xfId="6503"/>
    <cellStyle name="SAS FM Writeable data cell 12_CC Mapping" xfId="6504"/>
    <cellStyle name="SAS FM Writeable data cell 13" xfId="6505"/>
    <cellStyle name="SAS FM Writeable data cell 13 2" xfId="6506"/>
    <cellStyle name="SAS FM Writeable data cell 13_Entity AddChange" xfId="6507"/>
    <cellStyle name="SAS FM Writeable data cell 14" xfId="6508"/>
    <cellStyle name="SAS FM Writeable data cell 14 2" xfId="6509"/>
    <cellStyle name="SAS FM Writeable data cell 14_Entity AddChange" xfId="6510"/>
    <cellStyle name="SAS FM Writeable data cell 15" xfId="6511"/>
    <cellStyle name="SAS FM Writeable data cell 15 2" xfId="6512"/>
    <cellStyle name="SAS FM Writeable data cell 15_Entity AddChange" xfId="6513"/>
    <cellStyle name="SAS FM Writeable data cell 16" xfId="6514"/>
    <cellStyle name="SAS FM Writeable data cell 16 2" xfId="6515"/>
    <cellStyle name="SAS FM Writeable data cell 16_Entity AddChange" xfId="6516"/>
    <cellStyle name="SAS FM Writeable data cell 17" xfId="6517"/>
    <cellStyle name="SAS FM Writeable data cell 17 2" xfId="6518"/>
    <cellStyle name="SAS FM Writeable data cell 17_Entity AddChange" xfId="6519"/>
    <cellStyle name="SAS FM Writeable data cell 18" xfId="6520"/>
    <cellStyle name="SAS FM Writeable data cell 18 2" xfId="6521"/>
    <cellStyle name="SAS FM Writeable data cell 18_Entity AddChange" xfId="6522"/>
    <cellStyle name="SAS FM Writeable data cell 19" xfId="6523"/>
    <cellStyle name="SAS FM Writeable data cell 19 2" xfId="6524"/>
    <cellStyle name="SAS FM Writeable data cell 19_Entity AddChange" xfId="6525"/>
    <cellStyle name="SAS FM Writeable data cell 2" xfId="135"/>
    <cellStyle name="SAS FM Writeable data cell 2 10" xfId="6526"/>
    <cellStyle name="SAS FM Writeable data cell 2 10 2" xfId="6527"/>
    <cellStyle name="SAS FM Writeable data cell 2 10_Entity AddChange" xfId="6528"/>
    <cellStyle name="SAS FM Writeable data cell 2 11" xfId="6529"/>
    <cellStyle name="SAS FM Writeable data cell 2 11 2" xfId="6530"/>
    <cellStyle name="SAS FM Writeable data cell 2 11_Entity AddChange" xfId="6531"/>
    <cellStyle name="SAS FM Writeable data cell 2 12" xfId="6532"/>
    <cellStyle name="SAS FM Writeable data cell 2 13" xfId="6533"/>
    <cellStyle name="SAS FM Writeable data cell 2 14" xfId="6534"/>
    <cellStyle name="SAS FM Writeable data cell 2 15" xfId="6535"/>
    <cellStyle name="SAS FM Writeable data cell 2 2" xfId="6536"/>
    <cellStyle name="SAS FM Writeable data cell 2 2 2" xfId="6537"/>
    <cellStyle name="SAS FM Writeable data cell 2 2 3" xfId="6538"/>
    <cellStyle name="SAS FM Writeable data cell 2 2_CC Mapping" xfId="6539"/>
    <cellStyle name="SAS FM Writeable data cell 2 3" xfId="6540"/>
    <cellStyle name="SAS FM Writeable data cell 2 3 2" xfId="6541"/>
    <cellStyle name="SAS FM Writeable data cell 2 3 3" xfId="6542"/>
    <cellStyle name="SAS FM Writeable data cell 2 3 3 2" xfId="6543"/>
    <cellStyle name="SAS FM Writeable data cell 2 3 3_OFIE" xfId="6544"/>
    <cellStyle name="SAS FM Writeable data cell 2 3 4" xfId="6545"/>
    <cellStyle name="SAS FM Writeable data cell 2 3 5" xfId="6546"/>
    <cellStyle name="SAS FM Writeable data cell 2 3_Derivative analysis" xfId="6547"/>
    <cellStyle name="SAS FM Writeable data cell 2 4" xfId="6548"/>
    <cellStyle name="SAS FM Writeable data cell 2 4 2" xfId="6549"/>
    <cellStyle name="SAS FM Writeable data cell 2 4_Entity AddChange" xfId="6550"/>
    <cellStyle name="SAS FM Writeable data cell 2 5" xfId="6551"/>
    <cellStyle name="SAS FM Writeable data cell 2 5 2" xfId="6552"/>
    <cellStyle name="SAS FM Writeable data cell 2 5_Entity AddChange" xfId="6553"/>
    <cellStyle name="SAS FM Writeable data cell 2 6" xfId="6554"/>
    <cellStyle name="SAS FM Writeable data cell 2 6 2" xfId="6555"/>
    <cellStyle name="SAS FM Writeable data cell 2 6_Entity AddChange" xfId="6556"/>
    <cellStyle name="SAS FM Writeable data cell 2 7" xfId="6557"/>
    <cellStyle name="SAS FM Writeable data cell 2 7 2" xfId="6558"/>
    <cellStyle name="SAS FM Writeable data cell 2 7_Entity AddChange" xfId="6559"/>
    <cellStyle name="SAS FM Writeable data cell 2 8" xfId="6560"/>
    <cellStyle name="SAS FM Writeable data cell 2 8 2" xfId="6561"/>
    <cellStyle name="SAS FM Writeable data cell 2 8_Entity AddChange" xfId="6562"/>
    <cellStyle name="SAS FM Writeable data cell 2 9" xfId="6563"/>
    <cellStyle name="SAS FM Writeable data cell 2 9 2" xfId="6564"/>
    <cellStyle name="SAS FM Writeable data cell 2 9_Entity AddChange" xfId="6565"/>
    <cellStyle name="SAS FM Writeable data cell 2_CC Mapping" xfId="6566"/>
    <cellStyle name="SAS FM Writeable data cell 20" xfId="6567"/>
    <cellStyle name="SAS FM Writeable data cell 20 2" xfId="6568"/>
    <cellStyle name="SAS FM Writeable data cell 20_Entity AddChange" xfId="6569"/>
    <cellStyle name="SAS FM Writeable data cell 21" xfId="6570"/>
    <cellStyle name="SAS FM Writeable data cell 21 2" xfId="6571"/>
    <cellStyle name="SAS FM Writeable data cell 21_Entity AddChange" xfId="6572"/>
    <cellStyle name="SAS FM Writeable data cell 22" xfId="6573"/>
    <cellStyle name="SAS FM Writeable data cell 22 2" xfId="6574"/>
    <cellStyle name="SAS FM Writeable data cell 22_Entity AddChange" xfId="6575"/>
    <cellStyle name="SAS FM Writeable data cell 23" xfId="6576"/>
    <cellStyle name="SAS FM Writeable data cell 23 2" xfId="6577"/>
    <cellStyle name="SAS FM Writeable data cell 23_Entity AddChange" xfId="6578"/>
    <cellStyle name="SAS FM Writeable data cell 24" xfId="6579"/>
    <cellStyle name="SAS FM Writeable data cell 24 2" xfId="6580"/>
    <cellStyle name="SAS FM Writeable data cell 24_Entity AddChange" xfId="6581"/>
    <cellStyle name="SAS FM Writeable data cell 25" xfId="6582"/>
    <cellStyle name="SAS FM Writeable data cell 25 2" xfId="6583"/>
    <cellStyle name="SAS FM Writeable data cell 25_Entity AddChange" xfId="6584"/>
    <cellStyle name="SAS FM Writeable data cell 26" xfId="6585"/>
    <cellStyle name="SAS FM Writeable data cell 26 2" xfId="6586"/>
    <cellStyle name="SAS FM Writeable data cell 26_Entity AddChange" xfId="6587"/>
    <cellStyle name="SAS FM Writeable data cell 27" xfId="6588"/>
    <cellStyle name="SAS FM Writeable data cell 27 2" xfId="6589"/>
    <cellStyle name="SAS FM Writeable data cell 27_Entity AddChange" xfId="6590"/>
    <cellStyle name="SAS FM Writeable data cell 28" xfId="6591"/>
    <cellStyle name="SAS FM Writeable data cell 28 2" xfId="6592"/>
    <cellStyle name="SAS FM Writeable data cell 28_Entity AddChange" xfId="6593"/>
    <cellStyle name="SAS FM Writeable data cell 29" xfId="6594"/>
    <cellStyle name="SAS FM Writeable data cell 29 2" xfId="6595"/>
    <cellStyle name="SAS FM Writeable data cell 29_Entity AddChange" xfId="6596"/>
    <cellStyle name="SAS FM Writeable data cell 3" xfId="6597"/>
    <cellStyle name="SAS FM Writeable data cell 3 2" xfId="6598"/>
    <cellStyle name="SAS FM Writeable data cell 3 3" xfId="6599"/>
    <cellStyle name="SAS FM Writeable data cell 3_CC Mapping" xfId="6600"/>
    <cellStyle name="SAS FM Writeable data cell 30" xfId="6601"/>
    <cellStyle name="SAS FM Writeable data cell 31" xfId="6602"/>
    <cellStyle name="SAS FM Writeable data cell 32" xfId="6603"/>
    <cellStyle name="SAS FM Writeable data cell 33" xfId="6604"/>
    <cellStyle name="SAS FM Writeable data cell 34" xfId="6605"/>
    <cellStyle name="SAS FM Writeable data cell 35" xfId="6606"/>
    <cellStyle name="SAS FM Writeable data cell 36" xfId="6607"/>
    <cellStyle name="SAS FM Writeable data cell 37" xfId="6608"/>
    <cellStyle name="SAS FM Writeable data cell 38" xfId="6609"/>
    <cellStyle name="SAS FM Writeable data cell 39" xfId="6610"/>
    <cellStyle name="SAS FM Writeable data cell 4" xfId="6611"/>
    <cellStyle name="SAS FM Writeable data cell 4 2" xfId="6612"/>
    <cellStyle name="SAS FM Writeable data cell 4 2 2" xfId="6613"/>
    <cellStyle name="SAS FM Writeable data cell 4 2_Derivative analysis" xfId="6614"/>
    <cellStyle name="SAS FM Writeable data cell 4 3" xfId="6615"/>
    <cellStyle name="SAS FM Writeable data cell 4 4" xfId="6616"/>
    <cellStyle name="SAS FM Writeable data cell 4 5" xfId="6617"/>
    <cellStyle name="SAS FM Writeable data cell 4 6" xfId="6618"/>
    <cellStyle name="SAS FM Writeable data cell 4_CC Mapping" xfId="6619"/>
    <cellStyle name="SAS FM Writeable data cell 40" xfId="6620"/>
    <cellStyle name="SAS FM Writeable data cell 41" xfId="6621"/>
    <cellStyle name="SAS FM Writeable data cell 42" xfId="6622"/>
    <cellStyle name="SAS FM Writeable data cell 43" xfId="6623"/>
    <cellStyle name="SAS FM Writeable data cell 44" xfId="6624"/>
    <cellStyle name="SAS FM Writeable data cell 5" xfId="6625"/>
    <cellStyle name="SAS FM Writeable data cell 5 2" xfId="6626"/>
    <cellStyle name="SAS FM Writeable data cell 5 3" xfId="6627"/>
    <cellStyle name="SAS FM Writeable data cell 5_CC Mapping" xfId="6628"/>
    <cellStyle name="SAS FM Writeable data cell 6" xfId="6629"/>
    <cellStyle name="SAS FM Writeable data cell 6 2" xfId="6630"/>
    <cellStyle name="SAS FM Writeable data cell 6 3" xfId="6631"/>
    <cellStyle name="SAS FM Writeable data cell 6_CC Mapping" xfId="6632"/>
    <cellStyle name="SAS FM Writeable data cell 7" xfId="6633"/>
    <cellStyle name="SAS FM Writeable data cell 7 2" xfId="6634"/>
    <cellStyle name="SAS FM Writeable data cell 7 3" xfId="6635"/>
    <cellStyle name="SAS FM Writeable data cell 7_CC Mapping" xfId="6636"/>
    <cellStyle name="SAS FM Writeable data cell 8" xfId="6637"/>
    <cellStyle name="SAS FM Writeable data cell 8 2" xfId="6638"/>
    <cellStyle name="SAS FM Writeable data cell 8 3" xfId="6639"/>
    <cellStyle name="SAS FM Writeable data cell 8_CC Mapping" xfId="6640"/>
    <cellStyle name="SAS FM Writeable data cell 9" xfId="6641"/>
    <cellStyle name="SAS FM Writeable data cell 9 2" xfId="6642"/>
    <cellStyle name="SAS FM Writeable data cell 9 3" xfId="6643"/>
    <cellStyle name="SAS FM Writeable data cell 9_CC Mapping" xfId="6644"/>
    <cellStyle name="SAS FM Writeable data cell_0000-1999 v1" xfId="6645"/>
    <cellStyle name="ScripFactor" xfId="6646"/>
    <cellStyle name="SectionHeading" xfId="6647"/>
    <cellStyle name="SHADEDSTORES" xfId="6648"/>
    <cellStyle name="specstores" xfId="6649"/>
    <cellStyle name="static" xfId="6650"/>
    <cellStyle name="static 2" xfId="6651"/>
    <cellStyle name="static_FX on interco loans" xfId="6652"/>
    <cellStyle name="Style 1" xfId="6653"/>
    <cellStyle name="Style 1 2" xfId="6654"/>
    <cellStyle name="Style 1 3" xfId="6655"/>
    <cellStyle name="Style 1_CEL" xfId="6656"/>
    <cellStyle name="subhead" xfId="6657"/>
    <cellStyle name="Subtotal" xfId="6658"/>
    <cellStyle name="text" xfId="6659"/>
    <cellStyle name="Text Wrap" xfId="6660"/>
    <cellStyle name="Text_Entity list" xfId="6661"/>
    <cellStyle name="Title 2" xfId="136"/>
    <cellStyle name="Title 2 2" xfId="137"/>
    <cellStyle name="Title 2 2 2" xfId="6662"/>
    <cellStyle name="Title 2 2_OFIE" xfId="6663"/>
    <cellStyle name="Title 2_Debt-Equity ratio" xfId="6664"/>
    <cellStyle name="Title 3" xfId="6665"/>
    <cellStyle name="Title 4" xfId="6666"/>
    <cellStyle name="Title 4 2" xfId="6667"/>
    <cellStyle name="Title 4_FVS 0312" xfId="6668"/>
    <cellStyle name="Title 5" xfId="6669"/>
    <cellStyle name="Titles" xfId="6670"/>
    <cellStyle name="Titles 2" xfId="6671"/>
    <cellStyle name="Titles_FX on interco loans" xfId="6672"/>
    <cellStyle name="TitreRub" xfId="6673"/>
    <cellStyle name="TitreRub 2" xfId="6674"/>
    <cellStyle name="TitreRub 2 2" xfId="6675"/>
    <cellStyle name="TitreRub 2 2 2" xfId="6676"/>
    <cellStyle name="TitreRub 2 2_Derivative analysis" xfId="6677"/>
    <cellStyle name="TitreRub 2 3" xfId="6678"/>
    <cellStyle name="TitreRub 2_Derivative analysis" xfId="6679"/>
    <cellStyle name="TitreRub 3" xfId="6680"/>
    <cellStyle name="TitreRub 3 2" xfId="6681"/>
    <cellStyle name="TitreRub 3_Derivative analysis" xfId="6682"/>
    <cellStyle name="TitreRub_665000 - Third Party FX" xfId="6683"/>
    <cellStyle name="TitreTab" xfId="6684"/>
    <cellStyle name="TitreTab 2" xfId="6685"/>
    <cellStyle name="TitreTab 2 2" xfId="6686"/>
    <cellStyle name="TitreTab 2 2 2" xfId="6687"/>
    <cellStyle name="TitreTab 2 2_Derivative analysis" xfId="6688"/>
    <cellStyle name="TitreTab 2 3" xfId="6689"/>
    <cellStyle name="TitreTab 2_Derivative analysis" xfId="6690"/>
    <cellStyle name="TitreTab 3" xfId="6691"/>
    <cellStyle name="TitreTab 3 2" xfId="6692"/>
    <cellStyle name="TitreTab 3_Derivative analysis" xfId="6693"/>
    <cellStyle name="TitreTab_665000 - Third Party FX" xfId="6694"/>
    <cellStyle name="Topheader" xfId="6695"/>
    <cellStyle name="Topheader 2" xfId="6696"/>
    <cellStyle name="Topheader_Bridge calcs - debt" xfId="6697"/>
    <cellStyle name="Total 10" xfId="6698"/>
    <cellStyle name="Total 11" xfId="6699"/>
    <cellStyle name="Total 12" xfId="6700"/>
    <cellStyle name="Total 13" xfId="6701"/>
    <cellStyle name="Total 14" xfId="6702"/>
    <cellStyle name="Total 15" xfId="6703"/>
    <cellStyle name="Total 16" xfId="6704"/>
    <cellStyle name="Total 17" xfId="6705"/>
    <cellStyle name="Total 18" xfId="6706"/>
    <cellStyle name="Total 19" xfId="6707"/>
    <cellStyle name="Total 2" xfId="138"/>
    <cellStyle name="Total 2 2" xfId="139"/>
    <cellStyle name="Total 2 2 2" xfId="6708"/>
    <cellStyle name="Total 2 2 3" xfId="6709"/>
    <cellStyle name="Total 2 2 3 2" xfId="6710"/>
    <cellStyle name="Total 2 2 3_FVS 0312" xfId="6711"/>
    <cellStyle name="Total 2 2_FVS 0312" xfId="6712"/>
    <cellStyle name="Total 2_Debt-Equity ratio" xfId="6713"/>
    <cellStyle name="Total 20" xfId="6714"/>
    <cellStyle name="Total 21" xfId="6715"/>
    <cellStyle name="Total 22" xfId="6716"/>
    <cellStyle name="Total 23" xfId="6717"/>
    <cellStyle name="Total 24" xfId="6718"/>
    <cellStyle name="Total 25" xfId="6719"/>
    <cellStyle name="Total 26" xfId="6720"/>
    <cellStyle name="Total 27" xfId="6721"/>
    <cellStyle name="Total 28" xfId="6722"/>
    <cellStyle name="Total 29" xfId="6723"/>
    <cellStyle name="Total 3" xfId="6724"/>
    <cellStyle name="Total 30" xfId="6725"/>
    <cellStyle name="Total 30 2" xfId="6726"/>
    <cellStyle name="Total 30_CC Mapping" xfId="6727"/>
    <cellStyle name="Total 31" xfId="6728"/>
    <cellStyle name="Total 32" xfId="6729"/>
    <cellStyle name="Total 4" xfId="6730"/>
    <cellStyle name="Total 4 2" xfId="6731"/>
    <cellStyle name="Total 4_FVS 0312" xfId="6732"/>
    <cellStyle name="Total 5" xfId="6733"/>
    <cellStyle name="Total 6" xfId="6734"/>
    <cellStyle name="Total 7" xfId="6735"/>
    <cellStyle name="Total 8" xfId="6736"/>
    <cellStyle name="Total 9" xfId="6737"/>
    <cellStyle name="Warning Text 10" xfId="6738"/>
    <cellStyle name="Warning Text 11" xfId="6739"/>
    <cellStyle name="Warning Text 12" xfId="6740"/>
    <cellStyle name="Warning Text 13" xfId="6741"/>
    <cellStyle name="Warning Text 14" xfId="6742"/>
    <cellStyle name="Warning Text 15" xfId="6743"/>
    <cellStyle name="Warning Text 16" xfId="6744"/>
    <cellStyle name="Warning Text 17" xfId="6745"/>
    <cellStyle name="Warning Text 18" xfId="6746"/>
    <cellStyle name="Warning Text 19" xfId="6747"/>
    <cellStyle name="Warning Text 2" xfId="140"/>
    <cellStyle name="Warning Text 2 2" xfId="141"/>
    <cellStyle name="Warning Text 2 2 2" xfId="6748"/>
    <cellStyle name="Warning Text 2 2 3" xfId="6749"/>
    <cellStyle name="Warning Text 2 2 3 2" xfId="6750"/>
    <cellStyle name="Warning Text 2 2 3_FVS 0312" xfId="6751"/>
    <cellStyle name="Warning Text 2 2 4" xfId="6752"/>
    <cellStyle name="Warning Text 2 2_Derivative analysis" xfId="6753"/>
    <cellStyle name="Warning Text 2 3" xfId="6754"/>
    <cellStyle name="Warning Text 2_FVS 0312" xfId="6755"/>
    <cellStyle name="Warning Text 20" xfId="6756"/>
    <cellStyle name="Warning Text 21" xfId="6757"/>
    <cellStyle name="Warning Text 22" xfId="6758"/>
    <cellStyle name="Warning Text 23" xfId="6759"/>
    <cellStyle name="Warning Text 24" xfId="6760"/>
    <cellStyle name="Warning Text 25" xfId="6761"/>
    <cellStyle name="Warning Text 26" xfId="6762"/>
    <cellStyle name="Warning Text 27" xfId="6763"/>
    <cellStyle name="Warning Text 28" xfId="6764"/>
    <cellStyle name="Warning Text 29" xfId="6765"/>
    <cellStyle name="Warning Text 3" xfId="6766"/>
    <cellStyle name="Warning Text 30" xfId="6767"/>
    <cellStyle name="Warning Text 31" xfId="6768"/>
    <cellStyle name="Warning Text 32" xfId="6769"/>
    <cellStyle name="Warning Text 4" xfId="6770"/>
    <cellStyle name="Warning Text 5" xfId="6771"/>
    <cellStyle name="Warning Text 6" xfId="6772"/>
    <cellStyle name="Warning Text 7" xfId="6773"/>
    <cellStyle name="Warning Text 8" xfId="6774"/>
    <cellStyle name="Warning Text 9" xfId="67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99%20CAP%20Renewal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johnson/Local%20Settings/Temporary%20Internet%20Files/OLK19/Reuters%20-%20Leasehold%20Interest%20Model101206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share/MTHLYPKG/2001/Packages/Promotion%20cos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seph.scarfone/Local%20Settings/Temporary%20Internet%20Files/OLK9/72972_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/Reporting/July/RDD%20Briefing/RD%20Briefing%20-%20Financial%20Slid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DSWORK/BWIND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share/MTHLYPKG/2001/Packages/Capital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2001%20RS-P&amp;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04\Reporting\February\Flash%20Reporting\TSH%20Flash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FERRON/Local%20Settings/Temporary%20Internet%20Files/OLK84/Galapagos%20Analysis(v9.1)Boar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0300-Dashboa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share/MTHLYPKG/2001/Packages/Development%20Co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carey/LOCALS~1/Temp/Galapagos%20Analysis(v8.9b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ts"/>
      <sheetName val="MEMO"/>
      <sheetName val="98CAPREN"/>
      <sheetName val="98CAPCANS"/>
      <sheetName val="98CAPNHF"/>
      <sheetName val="Renewals"/>
      <sheetName val="Cancels"/>
      <sheetName val="CHARTS"/>
      <sheetName val="CANCL CHARTS"/>
      <sheetName val="PRINT 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n-Value Leases"/>
      <sheetName val="Value Leases Detail"/>
      <sheetName val="Months Remaining"/>
      <sheetName val="Contract Cash Flow"/>
      <sheetName val="Market Rent Calc"/>
      <sheetName val="Market Cash Flow"/>
      <sheetName val="Above Below Mkt Calc"/>
      <sheetName val="Above Below Mkt Sum by lease"/>
    </sheetNames>
    <sheetDataSet>
      <sheetData sheetId="0"/>
      <sheetData sheetId="1"/>
      <sheetData sheetId="2"/>
      <sheetData sheetId="3" refreshError="1">
        <row r="4">
          <cell r="A4">
            <v>1</v>
          </cell>
          <cell r="B4" t="e">
            <v>#N/A</v>
          </cell>
          <cell r="C4" t="e">
            <v>#N/A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</v>
          </cell>
          <cell r="B5" t="str">
            <v>US, New York</v>
          </cell>
          <cell r="C5" t="str">
            <v xml:space="preserve">3 Times Square  </v>
          </cell>
          <cell r="D5" t="str">
            <v>Office</v>
          </cell>
          <cell r="E5">
            <v>407633</v>
          </cell>
          <cell r="F5">
            <v>10490870.5152</v>
          </cell>
          <cell r="G5">
            <v>44518</v>
          </cell>
          <cell r="H5" t="str">
            <v>11/21</v>
          </cell>
          <cell r="I5">
            <v>170</v>
          </cell>
          <cell r="J5">
            <v>25.736067774689488</v>
          </cell>
        </row>
        <row r="6">
          <cell r="A6">
            <v>3</v>
          </cell>
          <cell r="B6" t="str">
            <v>France, Paris</v>
          </cell>
          <cell r="C6" t="str">
            <v xml:space="preserve">6-8 bd Haussmann  </v>
          </cell>
          <cell r="D6" t="str">
            <v>Office</v>
          </cell>
          <cell r="E6">
            <v>52624.7071</v>
          </cell>
          <cell r="F6">
            <v>6567974.4000000004</v>
          </cell>
          <cell r="G6">
            <v>41639</v>
          </cell>
          <cell r="H6" t="str">
            <v>12/13</v>
          </cell>
          <cell r="I6">
            <v>75</v>
          </cell>
          <cell r="J6">
            <v>124.80780914408169</v>
          </cell>
        </row>
        <row r="7">
          <cell r="A7">
            <v>6</v>
          </cell>
          <cell r="B7" t="str">
            <v>US, Nutley</v>
          </cell>
          <cell r="C7" t="str">
            <v xml:space="preserve">492 River Road </v>
          </cell>
          <cell r="D7" t="str">
            <v>Office</v>
          </cell>
          <cell r="E7">
            <v>84500</v>
          </cell>
          <cell r="F7">
            <v>2596790.4</v>
          </cell>
          <cell r="G7">
            <v>44330</v>
          </cell>
          <cell r="H7" t="str">
            <v>5/21</v>
          </cell>
          <cell r="I7">
            <v>164</v>
          </cell>
          <cell r="J7">
            <v>30.731247337278106</v>
          </cell>
        </row>
        <row r="8">
          <cell r="A8">
            <v>7</v>
          </cell>
          <cell r="B8" t="str">
            <v>US, Hazlewood</v>
          </cell>
          <cell r="C8" t="str">
            <v>587 McDonnell Boulevard</v>
          </cell>
          <cell r="D8" t="str">
            <v>Office</v>
          </cell>
          <cell r="E8">
            <v>109000</v>
          </cell>
          <cell r="F8">
            <v>2333472</v>
          </cell>
          <cell r="G8">
            <v>45322</v>
          </cell>
          <cell r="H8" t="str">
            <v>1/24</v>
          </cell>
          <cell r="I8">
            <v>196</v>
          </cell>
          <cell r="J8">
            <v>21.408000000000001</v>
          </cell>
        </row>
        <row r="9">
          <cell r="A9">
            <v>10</v>
          </cell>
          <cell r="B9" t="str">
            <v>Russian Federation, Moscow</v>
          </cell>
          <cell r="C9" t="str">
            <v>5 Petrovka street Berlin Haus "Business Centre"</v>
          </cell>
          <cell r="D9" t="str">
            <v>Office</v>
          </cell>
          <cell r="E9">
            <v>39665</v>
          </cell>
          <cell r="F9">
            <v>2076860.0128000001</v>
          </cell>
          <cell r="G9">
            <v>41213</v>
          </cell>
          <cell r="H9" t="str">
            <v>10/12</v>
          </cell>
          <cell r="I9">
            <v>61</v>
          </cell>
          <cell r="J9">
            <v>52.360015449388634</v>
          </cell>
        </row>
        <row r="10">
          <cell r="A10">
            <v>11</v>
          </cell>
          <cell r="B10" t="str">
            <v>France, Puteaux Cedex</v>
          </cell>
          <cell r="C10" t="str">
            <v xml:space="preserve">6 Rue Godefroy  </v>
          </cell>
          <cell r="D10" t="str">
            <v>Office</v>
          </cell>
          <cell r="E10">
            <v>73970</v>
          </cell>
          <cell r="F10">
            <v>1906739.2</v>
          </cell>
          <cell r="G10">
            <v>41270</v>
          </cell>
          <cell r="H10" t="str">
            <v>12/12</v>
          </cell>
          <cell r="I10">
            <v>63</v>
          </cell>
          <cell r="J10">
            <v>25.777196160605651</v>
          </cell>
        </row>
        <row r="11">
          <cell r="A11">
            <v>12</v>
          </cell>
          <cell r="B11" t="str">
            <v>Australia, Sydney</v>
          </cell>
          <cell r="C11" t="str">
            <v xml:space="preserve">60 Margaret Street </v>
          </cell>
          <cell r="D11" t="str">
            <v>Office</v>
          </cell>
          <cell r="E11">
            <v>57211</v>
          </cell>
          <cell r="F11">
            <v>1772924.9280000001</v>
          </cell>
          <cell r="G11">
            <v>42079</v>
          </cell>
          <cell r="H11" t="str">
            <v>3/15</v>
          </cell>
          <cell r="I11">
            <v>90</v>
          </cell>
          <cell r="J11">
            <v>30.989231581339254</v>
          </cell>
        </row>
        <row r="12">
          <cell r="A12">
            <v>13</v>
          </cell>
          <cell r="B12" t="str">
            <v>Thailand, Bangkok</v>
          </cell>
          <cell r="C12" t="str">
            <v>U Chu Liang Building 968 Rama IV Road Silom</v>
          </cell>
          <cell r="D12" t="str">
            <v>Office</v>
          </cell>
          <cell r="E12">
            <v>162421</v>
          </cell>
          <cell r="F12">
            <v>1446401.5488</v>
          </cell>
          <cell r="G12">
            <v>40359</v>
          </cell>
          <cell r="H12" t="str">
            <v>6/10</v>
          </cell>
          <cell r="I12">
            <v>33</v>
          </cell>
          <cell r="J12">
            <v>8.9052619353408726</v>
          </cell>
        </row>
        <row r="13">
          <cell r="A13">
            <v>14</v>
          </cell>
          <cell r="B13" t="str">
            <v>Hong Kong, Hong Kong</v>
          </cell>
          <cell r="C13" t="str">
            <v xml:space="preserve">10/F Cityplaza 3 14 Taikoo Wan Road </v>
          </cell>
          <cell r="D13" t="str">
            <v>Office</v>
          </cell>
          <cell r="E13">
            <v>56953</v>
          </cell>
          <cell r="F13">
            <v>1404067.9424000001</v>
          </cell>
          <cell r="G13">
            <v>40421</v>
          </cell>
          <cell r="H13" t="str">
            <v>8/10</v>
          </cell>
          <cell r="I13">
            <v>35</v>
          </cell>
          <cell r="J13">
            <v>24.653098913138905</v>
          </cell>
        </row>
        <row r="14">
          <cell r="A14">
            <v>16</v>
          </cell>
          <cell r="B14" t="str">
            <v>US, Washington DC</v>
          </cell>
          <cell r="C14" t="str">
            <v>1333 H Street NW Suite 500</v>
          </cell>
          <cell r="D14" t="str">
            <v>Office</v>
          </cell>
          <cell r="E14">
            <v>43674</v>
          </cell>
          <cell r="F14">
            <v>1245123.5327999999</v>
          </cell>
          <cell r="G14">
            <v>41274</v>
          </cell>
          <cell r="H14" t="str">
            <v>12/12</v>
          </cell>
          <cell r="I14">
            <v>63</v>
          </cell>
          <cell r="J14">
            <v>28.509491523560929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y2001"/>
      <sheetName val="February2001"/>
      <sheetName val="March 2001"/>
      <sheetName val="April 2001"/>
      <sheetName val="May 2001"/>
      <sheetName val="June 2001"/>
      <sheetName val="July 2001"/>
      <sheetName val="Download"/>
      <sheetName val="Promo(1-01)"/>
      <sheetName val="Oct.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4">
          <cell r="C74" t="str">
            <v>CONSOLIDATED</v>
          </cell>
          <cell r="K74" t="str">
            <v>PAGE    1</v>
          </cell>
        </row>
        <row r="75">
          <cell r="K75">
            <v>37049</v>
          </cell>
        </row>
        <row r="76">
          <cell r="C76" t="str">
            <v>SJGSHELL5</v>
          </cell>
          <cell r="K76">
            <v>0.43319444444444444</v>
          </cell>
        </row>
        <row r="77">
          <cell r="A77" t="str">
            <v>I</v>
          </cell>
          <cell r="B77" t="str">
            <v>NSTITUTE FOR SCIENTIF</v>
          </cell>
          <cell r="C77" t="str">
            <v>SJGSHELL5</v>
          </cell>
          <cell r="G77" t="str">
            <v>IC INFORMATION</v>
          </cell>
        </row>
        <row r="78">
          <cell r="A78" t="str">
            <v>I</v>
          </cell>
          <cell r="B78" t="str">
            <v>EXPENSES BY DEPARTM</v>
          </cell>
          <cell r="G78" t="str">
            <v>ENT (FINAL)</v>
          </cell>
        </row>
        <row r="79">
          <cell r="B79" t="str">
            <v>PERIOD ENDED  0</v>
          </cell>
          <cell r="G79">
            <v>37101</v>
          </cell>
        </row>
        <row r="80">
          <cell r="B80" t="str">
            <v>PERIOD ENDED  05/2</v>
          </cell>
          <cell r="C80" t="str">
            <v>|-------------C</v>
          </cell>
          <cell r="D80" t="str">
            <v>URRENT PER</v>
          </cell>
          <cell r="E80" t="str">
            <v>IOD-------</v>
          </cell>
          <cell r="F80" t="str">
            <v>------|</v>
          </cell>
          <cell r="G80" t="str">
            <v>|----------CUR</v>
          </cell>
          <cell r="H80" t="str">
            <v>RENT YEAR</v>
          </cell>
          <cell r="I80" t="str">
            <v>TO DATE----</v>
          </cell>
          <cell r="J80" t="str">
            <v>--------|</v>
          </cell>
          <cell r="K80" t="str">
            <v>PRIOR YE</v>
          </cell>
        </row>
        <row r="81">
          <cell r="B81" t="str">
            <v>|-</v>
          </cell>
          <cell r="C81" t="str">
            <v>ACTUAL</v>
          </cell>
          <cell r="D81" t="str">
            <v>BUDGET</v>
          </cell>
          <cell r="E81" t="str">
            <v>$ VARIANCE</v>
          </cell>
          <cell r="F81" t="str">
            <v>% VAR</v>
          </cell>
          <cell r="G81" t="str">
            <v>ACTUAL</v>
          </cell>
          <cell r="H81" t="str">
            <v>BUDGET</v>
          </cell>
          <cell r="I81" t="str">
            <v>$ VARIANCE</v>
          </cell>
          <cell r="J81" t="str">
            <v>% VAR</v>
          </cell>
          <cell r="K81" t="str">
            <v>TO DA</v>
          </cell>
        </row>
        <row r="82">
          <cell r="C82" t="str">
            <v>---------------</v>
          </cell>
          <cell r="D82" t="str">
            <v>----------</v>
          </cell>
          <cell r="E82" t="str">
            <v>----------</v>
          </cell>
          <cell r="F82" t="str">
            <v>-------</v>
          </cell>
          <cell r="G82" t="str">
            <v>--------------</v>
          </cell>
          <cell r="H82" t="str">
            <v>----------</v>
          </cell>
          <cell r="I82" t="str">
            <v>-----------</v>
          </cell>
          <cell r="J82" t="str">
            <v>---------</v>
          </cell>
          <cell r="K82" t="str">
            <v>---------</v>
          </cell>
        </row>
        <row r="83">
          <cell r="A83">
            <v>4003</v>
          </cell>
          <cell r="B83" t="str">
            <v>4003 UXBRIDGE MAIN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4021</v>
          </cell>
          <cell r="B84" t="str">
            <v>4021 EUROPEAN MARKE</v>
          </cell>
          <cell r="C84">
            <v>20170</v>
          </cell>
          <cell r="D84">
            <v>10795</v>
          </cell>
          <cell r="E84">
            <v>9375</v>
          </cell>
          <cell r="F84">
            <v>86.8</v>
          </cell>
          <cell r="G84">
            <v>81522</v>
          </cell>
          <cell r="H84">
            <v>75565</v>
          </cell>
          <cell r="I84">
            <v>5957</v>
          </cell>
          <cell r="J84">
            <v>7.9</v>
          </cell>
          <cell r="K84">
            <v>5617</v>
          </cell>
        </row>
        <row r="85">
          <cell r="A85">
            <v>4024</v>
          </cell>
          <cell r="B85" t="str">
            <v>4024 UXBRIDGE SALES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34</v>
          </cell>
          <cell r="H85">
            <v>0</v>
          </cell>
          <cell r="I85">
            <v>34</v>
          </cell>
          <cell r="J85">
            <v>0</v>
          </cell>
          <cell r="K85">
            <v>0</v>
          </cell>
        </row>
        <row r="86">
          <cell r="A86">
            <v>4033</v>
          </cell>
          <cell r="B86" t="str">
            <v>4033 LATIN AMER SLS</v>
          </cell>
          <cell r="C86">
            <v>0</v>
          </cell>
          <cell r="D86">
            <v>918</v>
          </cell>
          <cell r="E86">
            <v>-918</v>
          </cell>
          <cell r="F86">
            <v>-100</v>
          </cell>
          <cell r="G86">
            <v>1762</v>
          </cell>
          <cell r="H86">
            <v>6426</v>
          </cell>
          <cell r="I86">
            <v>-4664</v>
          </cell>
          <cell r="J86">
            <v>-72.599999999999994</v>
          </cell>
          <cell r="K86">
            <v>0</v>
          </cell>
        </row>
        <row r="87">
          <cell r="A87">
            <v>4119</v>
          </cell>
          <cell r="B87" t="str">
            <v>4119 PUBLIC RELATIO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3000</v>
          </cell>
          <cell r="H87">
            <v>0</v>
          </cell>
          <cell r="I87">
            <v>3000</v>
          </cell>
          <cell r="J87">
            <v>0</v>
          </cell>
          <cell r="K87">
            <v>0</v>
          </cell>
        </row>
        <row r="88">
          <cell r="A88">
            <v>4200</v>
          </cell>
          <cell r="B88" t="str">
            <v>4200 PROMO - CC PRI</v>
          </cell>
          <cell r="C88">
            <v>-3241</v>
          </cell>
          <cell r="D88">
            <v>300</v>
          </cell>
          <cell r="E88">
            <v>-3541</v>
          </cell>
          <cell r="F88" t="str">
            <v>1180.3)</v>
          </cell>
          <cell r="G88">
            <v>30351</v>
          </cell>
          <cell r="H88">
            <v>31100</v>
          </cell>
          <cell r="I88">
            <v>-749</v>
          </cell>
          <cell r="J88">
            <v>-2.4</v>
          </cell>
          <cell r="K88">
            <v>688</v>
          </cell>
        </row>
        <row r="89">
          <cell r="A89">
            <v>4201</v>
          </cell>
          <cell r="B89" t="str">
            <v>4201 PROMO - CCOD/C</v>
          </cell>
          <cell r="C89">
            <v>969</v>
          </cell>
          <cell r="D89">
            <v>1150</v>
          </cell>
          <cell r="E89">
            <v>-181</v>
          </cell>
          <cell r="F89">
            <v>-15.8</v>
          </cell>
          <cell r="G89">
            <v>224717</v>
          </cell>
          <cell r="H89">
            <v>172725</v>
          </cell>
          <cell r="I89">
            <v>51992</v>
          </cell>
          <cell r="J89">
            <v>30.1</v>
          </cell>
          <cell r="K89">
            <v>8964</v>
          </cell>
        </row>
        <row r="90">
          <cell r="A90">
            <v>4202</v>
          </cell>
          <cell r="B90" t="str">
            <v>4202 PROMO - CC ON</v>
          </cell>
          <cell r="C90">
            <v>-1453</v>
          </cell>
          <cell r="D90">
            <v>300</v>
          </cell>
          <cell r="E90">
            <v>-1753</v>
          </cell>
          <cell r="F90">
            <v>-584.29999999999995</v>
          </cell>
          <cell r="G90">
            <v>31758</v>
          </cell>
          <cell r="H90">
            <v>31600</v>
          </cell>
          <cell r="I90">
            <v>158</v>
          </cell>
          <cell r="J90">
            <v>0.5</v>
          </cell>
          <cell r="K90">
            <v>-1473</v>
          </cell>
        </row>
        <row r="91">
          <cell r="A91">
            <v>4203</v>
          </cell>
          <cell r="B91" t="str">
            <v>4203 PROMO - CC CON</v>
          </cell>
          <cell r="C91">
            <v>13389</v>
          </cell>
          <cell r="D91">
            <v>1650</v>
          </cell>
          <cell r="E91">
            <v>11739</v>
          </cell>
          <cell r="F91">
            <v>711.4</v>
          </cell>
          <cell r="G91">
            <v>184791</v>
          </cell>
          <cell r="H91">
            <v>127690</v>
          </cell>
          <cell r="I91">
            <v>57101</v>
          </cell>
          <cell r="J91">
            <v>44.7</v>
          </cell>
          <cell r="K91">
            <v>7603</v>
          </cell>
        </row>
        <row r="92">
          <cell r="A92">
            <v>4204</v>
          </cell>
          <cell r="B92" t="str">
            <v>4204 PROMO - EU MUL</v>
          </cell>
          <cell r="C92">
            <v>-5814</v>
          </cell>
          <cell r="D92">
            <v>11635</v>
          </cell>
          <cell r="E92">
            <v>-17449</v>
          </cell>
          <cell r="F92">
            <v>-150</v>
          </cell>
          <cell r="G92">
            <v>101633</v>
          </cell>
          <cell r="H92">
            <v>89010</v>
          </cell>
          <cell r="I92">
            <v>12623</v>
          </cell>
          <cell r="J92">
            <v>14.2</v>
          </cell>
          <cell r="K92">
            <v>6950</v>
          </cell>
        </row>
        <row r="93">
          <cell r="A93">
            <v>4205</v>
          </cell>
          <cell r="B93" t="str">
            <v>4205 PROMO - REF UP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114</v>
          </cell>
          <cell r="H93">
            <v>0</v>
          </cell>
          <cell r="I93">
            <v>114</v>
          </cell>
          <cell r="J93">
            <v>0</v>
          </cell>
          <cell r="K93">
            <v>581</v>
          </cell>
        </row>
        <row r="94">
          <cell r="A94">
            <v>4206</v>
          </cell>
          <cell r="B94" t="str">
            <v>4206 PROMO - RAPS/M</v>
          </cell>
          <cell r="C94">
            <v>2896</v>
          </cell>
          <cell r="D94">
            <v>0</v>
          </cell>
          <cell r="E94">
            <v>2896</v>
          </cell>
          <cell r="F94">
            <v>0</v>
          </cell>
          <cell r="G94">
            <v>4215</v>
          </cell>
          <cell r="H94">
            <v>0</v>
          </cell>
          <cell r="I94">
            <v>4215</v>
          </cell>
          <cell r="J94">
            <v>0</v>
          </cell>
          <cell r="K94">
            <v>2553</v>
          </cell>
        </row>
        <row r="95">
          <cell r="A95">
            <v>4208</v>
          </cell>
          <cell r="B95" t="str">
            <v>4208 PROMO-PROC &amp; R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348</v>
          </cell>
          <cell r="H95">
            <v>0</v>
          </cell>
          <cell r="I95">
            <v>348</v>
          </cell>
          <cell r="J95">
            <v>0</v>
          </cell>
          <cell r="K95">
            <v>0</v>
          </cell>
        </row>
        <row r="96">
          <cell r="A96">
            <v>4209</v>
          </cell>
          <cell r="B96" t="str">
            <v>4209 PROMO DOC DELI</v>
          </cell>
          <cell r="C96">
            <v>2958</v>
          </cell>
          <cell r="D96">
            <v>765</v>
          </cell>
          <cell r="E96">
            <v>2193</v>
          </cell>
          <cell r="F96">
            <v>286.7</v>
          </cell>
          <cell r="G96">
            <v>4464</v>
          </cell>
          <cell r="H96">
            <v>10355</v>
          </cell>
          <cell r="I96">
            <v>-5891</v>
          </cell>
          <cell r="J96">
            <v>-56.9</v>
          </cell>
          <cell r="K96">
            <v>-5971</v>
          </cell>
        </row>
        <row r="97">
          <cell r="A97">
            <v>4212</v>
          </cell>
          <cell r="B97" t="str">
            <v>4212 PROMO ACAD INS</v>
          </cell>
          <cell r="C97">
            <v>3281</v>
          </cell>
          <cell r="D97">
            <v>16980</v>
          </cell>
          <cell r="E97">
            <v>-13699</v>
          </cell>
          <cell r="F97">
            <v>-80.7</v>
          </cell>
          <cell r="G97">
            <v>60405</v>
          </cell>
          <cell r="H97">
            <v>155228</v>
          </cell>
          <cell r="I97">
            <v>-94823</v>
          </cell>
          <cell r="J97">
            <v>-61.1</v>
          </cell>
          <cell r="K97">
            <v>8958</v>
          </cell>
        </row>
        <row r="98">
          <cell r="A98">
            <v>4214</v>
          </cell>
          <cell r="B98" t="str">
            <v>4214 PROMO ACAD INS</v>
          </cell>
          <cell r="C98">
            <v>21521</v>
          </cell>
          <cell r="D98">
            <v>37955</v>
          </cell>
          <cell r="E98">
            <v>-16434</v>
          </cell>
          <cell r="F98">
            <v>-43.3</v>
          </cell>
          <cell r="G98">
            <v>303934</v>
          </cell>
          <cell r="H98">
            <v>211778</v>
          </cell>
          <cell r="I98">
            <v>92156</v>
          </cell>
          <cell r="J98">
            <v>43.5</v>
          </cell>
          <cell r="K98">
            <v>27382</v>
          </cell>
        </row>
        <row r="99">
          <cell r="A99">
            <v>4216</v>
          </cell>
          <cell r="B99" t="str">
            <v>4216 PROMO ESSEN SC</v>
          </cell>
          <cell r="C99">
            <v>1022</v>
          </cell>
          <cell r="D99">
            <v>0</v>
          </cell>
          <cell r="E99">
            <v>1022</v>
          </cell>
          <cell r="F99">
            <v>0</v>
          </cell>
          <cell r="G99">
            <v>3209</v>
          </cell>
          <cell r="H99">
            <v>0</v>
          </cell>
          <cell r="I99">
            <v>3209</v>
          </cell>
          <cell r="J99">
            <v>0</v>
          </cell>
          <cell r="K99">
            <v>0</v>
          </cell>
        </row>
        <row r="100">
          <cell r="A100">
            <v>4220</v>
          </cell>
          <cell r="B100" t="str">
            <v>4220 PROMO ACAD INS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3762</v>
          </cell>
          <cell r="H100">
            <v>0</v>
          </cell>
          <cell r="I100">
            <v>3762</v>
          </cell>
          <cell r="J100">
            <v>0</v>
          </cell>
          <cell r="K100">
            <v>158</v>
          </cell>
        </row>
        <row r="101">
          <cell r="A101">
            <v>4221</v>
          </cell>
          <cell r="B101" t="str">
            <v>4221 PROMO-ISTP/ISS</v>
          </cell>
          <cell r="C101">
            <v>5551</v>
          </cell>
          <cell r="D101">
            <v>8125</v>
          </cell>
          <cell r="E101">
            <v>-2575</v>
          </cell>
          <cell r="F101">
            <v>-31.7</v>
          </cell>
          <cell r="G101">
            <v>24510</v>
          </cell>
          <cell r="H101">
            <v>51345</v>
          </cell>
          <cell r="I101">
            <v>-26835</v>
          </cell>
          <cell r="J101">
            <v>-52.3</v>
          </cell>
          <cell r="K101">
            <v>120</v>
          </cell>
        </row>
        <row r="102">
          <cell r="A102">
            <v>4222</v>
          </cell>
          <cell r="B102" t="str">
            <v>4222 PROMO I PRODUC</v>
          </cell>
          <cell r="C102">
            <v>100</v>
          </cell>
          <cell r="D102">
            <v>500</v>
          </cell>
          <cell r="E102">
            <v>-400</v>
          </cell>
          <cell r="F102">
            <v>-80.099999999999994</v>
          </cell>
          <cell r="G102">
            <v>278</v>
          </cell>
          <cell r="H102">
            <v>3610</v>
          </cell>
          <cell r="I102">
            <v>-3332</v>
          </cell>
          <cell r="J102">
            <v>-92.3</v>
          </cell>
          <cell r="K102">
            <v>0</v>
          </cell>
        </row>
        <row r="103">
          <cell r="A103">
            <v>4223</v>
          </cell>
          <cell r="B103" t="str">
            <v>4223 PROMO UPGRADE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1301</v>
          </cell>
          <cell r="H103">
            <v>16300</v>
          </cell>
          <cell r="I103">
            <v>-14999</v>
          </cell>
          <cell r="J103">
            <v>-92</v>
          </cell>
          <cell r="K103">
            <v>0</v>
          </cell>
        </row>
        <row r="104">
          <cell r="A104">
            <v>4224</v>
          </cell>
          <cell r="B104" t="str">
            <v>4224 PROMO CORP INS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3222</v>
          </cell>
          <cell r="H104">
            <v>7950</v>
          </cell>
          <cell r="I104">
            <v>-4728</v>
          </cell>
          <cell r="J104">
            <v>-59.5</v>
          </cell>
          <cell r="K104">
            <v>0</v>
          </cell>
        </row>
        <row r="105">
          <cell r="A105">
            <v>4232</v>
          </cell>
          <cell r="B105" t="str">
            <v>4232 PROMO CORP INS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6468</v>
          </cell>
          <cell r="H105">
            <v>5200</v>
          </cell>
          <cell r="I105">
            <v>1268</v>
          </cell>
          <cell r="J105">
            <v>24.4</v>
          </cell>
          <cell r="K105">
            <v>0</v>
          </cell>
        </row>
        <row r="106">
          <cell r="A106">
            <v>4234</v>
          </cell>
          <cell r="B106" t="str">
            <v>4234 PROMO CORP INS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983</v>
          </cell>
          <cell r="H106">
            <v>13750</v>
          </cell>
          <cell r="I106">
            <v>-12767</v>
          </cell>
          <cell r="J106">
            <v>-92.8</v>
          </cell>
          <cell r="K106">
            <v>0</v>
          </cell>
        </row>
        <row r="107">
          <cell r="A107">
            <v>4240</v>
          </cell>
          <cell r="B107" t="str">
            <v>4240 PROMO CORP INS</v>
          </cell>
          <cell r="C107">
            <v>23722</v>
          </cell>
          <cell r="D107">
            <v>4350</v>
          </cell>
          <cell r="E107">
            <v>19372</v>
          </cell>
          <cell r="F107">
            <v>445.3</v>
          </cell>
          <cell r="G107">
            <v>97818</v>
          </cell>
          <cell r="H107">
            <v>50050</v>
          </cell>
          <cell r="I107">
            <v>47768</v>
          </cell>
          <cell r="J107">
            <v>95.4</v>
          </cell>
          <cell r="K107">
            <v>-5966</v>
          </cell>
        </row>
        <row r="108">
          <cell r="A108">
            <v>4245</v>
          </cell>
          <cell r="B108" t="str">
            <v>4245 PROMO TERMTRAC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5698</v>
          </cell>
          <cell r="H108">
            <v>0</v>
          </cell>
          <cell r="I108">
            <v>5698</v>
          </cell>
          <cell r="J108">
            <v>0</v>
          </cell>
          <cell r="K108">
            <v>-550</v>
          </cell>
        </row>
        <row r="109">
          <cell r="A109">
            <v>4246</v>
          </cell>
          <cell r="B109" t="str">
            <v>4246 PROMO AD/LIST</v>
          </cell>
          <cell r="C109">
            <v>0</v>
          </cell>
          <cell r="D109">
            <v>175</v>
          </cell>
          <cell r="E109">
            <v>-175</v>
          </cell>
          <cell r="F109">
            <v>-100</v>
          </cell>
          <cell r="G109">
            <v>1745</v>
          </cell>
          <cell r="H109">
            <v>825</v>
          </cell>
          <cell r="I109">
            <v>920</v>
          </cell>
          <cell r="J109">
            <v>11.6</v>
          </cell>
          <cell r="K109">
            <v>-6179</v>
          </cell>
        </row>
        <row r="110">
          <cell r="A110">
            <v>4247</v>
          </cell>
          <cell r="B110" t="str">
            <v>4247 PROMO LINKS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10000</v>
          </cell>
          <cell r="I110">
            <v>-10000</v>
          </cell>
          <cell r="J110">
            <v>0</v>
          </cell>
          <cell r="K110">
            <v>0</v>
          </cell>
        </row>
        <row r="111">
          <cell r="A111">
            <v>4248</v>
          </cell>
          <cell r="B111" t="str">
            <v>4248 PROMO E-COMMER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20000</v>
          </cell>
          <cell r="I111">
            <v>-20000</v>
          </cell>
          <cell r="J111">
            <v>0</v>
          </cell>
          <cell r="K111">
            <v>7066</v>
          </cell>
        </row>
        <row r="112">
          <cell r="A112">
            <v>4255</v>
          </cell>
          <cell r="B112" t="str">
            <v>4255 PROMO-BIOSIS/H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19805</v>
          </cell>
          <cell r="H112">
            <v>28700</v>
          </cell>
          <cell r="I112">
            <v>-8895</v>
          </cell>
          <cell r="J112">
            <v>-31</v>
          </cell>
          <cell r="K112">
            <v>1131</v>
          </cell>
        </row>
        <row r="113">
          <cell r="A113">
            <v>4263</v>
          </cell>
          <cell r="B113" t="str">
            <v>4263 PROMO - EU SPE</v>
          </cell>
          <cell r="C113">
            <v>1437</v>
          </cell>
          <cell r="D113">
            <v>1000</v>
          </cell>
          <cell r="E113">
            <v>437</v>
          </cell>
          <cell r="F113">
            <v>43.7</v>
          </cell>
          <cell r="G113">
            <v>2422</v>
          </cell>
          <cell r="H113">
            <v>8000</v>
          </cell>
          <cell r="I113">
            <v>-5578</v>
          </cell>
          <cell r="J113">
            <v>-69.7</v>
          </cell>
          <cell r="K113">
            <v>1219</v>
          </cell>
        </row>
        <row r="114">
          <cell r="A114">
            <v>4264</v>
          </cell>
          <cell r="B114" t="str">
            <v>4264-PROMO EU AWARE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24000</v>
          </cell>
          <cell r="I114">
            <v>-24000</v>
          </cell>
          <cell r="J114">
            <v>0</v>
          </cell>
          <cell r="K114">
            <v>0</v>
          </cell>
        </row>
        <row r="115">
          <cell r="A115">
            <v>4270</v>
          </cell>
          <cell r="B115" t="str">
            <v>4270 PROMO RESEARCH</v>
          </cell>
          <cell r="C115">
            <v>4359</v>
          </cell>
          <cell r="D115">
            <v>0</v>
          </cell>
          <cell r="E115">
            <v>4359</v>
          </cell>
          <cell r="F115">
            <v>0</v>
          </cell>
          <cell r="G115">
            <v>14124</v>
          </cell>
          <cell r="H115">
            <v>13100</v>
          </cell>
          <cell r="I115">
            <v>1024</v>
          </cell>
          <cell r="J115">
            <v>7.8</v>
          </cell>
          <cell r="K115">
            <v>-5523</v>
          </cell>
        </row>
        <row r="116">
          <cell r="A116">
            <v>4271</v>
          </cell>
          <cell r="B116" t="str">
            <v>4271 PROMO CORP INS</v>
          </cell>
          <cell r="C116">
            <v>0</v>
          </cell>
          <cell r="D116">
            <v>283</v>
          </cell>
          <cell r="E116">
            <v>-283</v>
          </cell>
          <cell r="F116">
            <v>-100</v>
          </cell>
          <cell r="G116">
            <v>0</v>
          </cell>
          <cell r="H116">
            <v>1981</v>
          </cell>
          <cell r="I116">
            <v>-1981</v>
          </cell>
          <cell r="J116">
            <v>0</v>
          </cell>
          <cell r="K116">
            <v>0</v>
          </cell>
        </row>
        <row r="117">
          <cell r="A117">
            <v>4274</v>
          </cell>
          <cell r="B117" t="str">
            <v>4274 SCI &amp; SSCI JCR</v>
          </cell>
          <cell r="C117">
            <v>2978</v>
          </cell>
          <cell r="D117">
            <v>3760</v>
          </cell>
          <cell r="E117">
            <v>-782</v>
          </cell>
          <cell r="F117">
            <v>-20.8</v>
          </cell>
          <cell r="G117">
            <v>36160</v>
          </cell>
          <cell r="H117">
            <v>54100</v>
          </cell>
          <cell r="I117">
            <v>-17940</v>
          </cell>
          <cell r="J117">
            <v>-33.200000000000003</v>
          </cell>
          <cell r="K117">
            <v>1</v>
          </cell>
        </row>
        <row r="118">
          <cell r="A118">
            <v>4275</v>
          </cell>
          <cell r="B118" t="str">
            <v>4275 PROMO - FOCUS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3677</v>
          </cell>
          <cell r="H118">
            <v>0</v>
          </cell>
          <cell r="I118">
            <v>3677</v>
          </cell>
          <cell r="J118">
            <v>0</v>
          </cell>
          <cell r="K118">
            <v>50</v>
          </cell>
        </row>
        <row r="119">
          <cell r="A119">
            <v>4277</v>
          </cell>
          <cell r="B119" t="str">
            <v>4277 STAR AUTHOR CO</v>
          </cell>
          <cell r="C119">
            <v>1724</v>
          </cell>
          <cell r="D119">
            <v>42500</v>
          </cell>
          <cell r="E119">
            <v>-40776</v>
          </cell>
          <cell r="F119">
            <v>-95.9</v>
          </cell>
          <cell r="G119">
            <v>70822</v>
          </cell>
          <cell r="H119">
            <v>206500</v>
          </cell>
          <cell r="I119">
            <v>-135678</v>
          </cell>
          <cell r="J119">
            <v>-65.7</v>
          </cell>
          <cell r="K119">
            <v>0</v>
          </cell>
        </row>
        <row r="120">
          <cell r="A120">
            <v>4290</v>
          </cell>
          <cell r="B120" t="str">
            <v>4290 PROMO ALRTSVS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-6005</v>
          </cell>
          <cell r="H120">
            <v>38450</v>
          </cell>
          <cell r="I120">
            <v>-44455</v>
          </cell>
          <cell r="J120">
            <v>-15.6</v>
          </cell>
          <cell r="K120">
            <v>920</v>
          </cell>
        </row>
        <row r="121">
          <cell r="A121">
            <v>4317</v>
          </cell>
          <cell r="B121" t="str">
            <v>4317 PROMO-SCI CUMS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3173</v>
          </cell>
          <cell r="H121">
            <v>4800</v>
          </cell>
          <cell r="I121">
            <v>-1627</v>
          </cell>
          <cell r="J121">
            <v>-33.9</v>
          </cell>
          <cell r="K121">
            <v>0</v>
          </cell>
        </row>
        <row r="122">
          <cell r="A122">
            <v>4325</v>
          </cell>
          <cell r="B122" t="str">
            <v>4325 PROMO JCR</v>
          </cell>
          <cell r="C122">
            <v>225</v>
          </cell>
          <cell r="D122">
            <v>0</v>
          </cell>
          <cell r="E122">
            <v>225</v>
          </cell>
          <cell r="F122">
            <v>0</v>
          </cell>
          <cell r="G122">
            <v>3187</v>
          </cell>
          <cell r="H122">
            <v>9200</v>
          </cell>
          <cell r="I122">
            <v>-6013</v>
          </cell>
          <cell r="J122">
            <v>-65.400000000000006</v>
          </cell>
          <cell r="K122">
            <v>0</v>
          </cell>
        </row>
        <row r="123">
          <cell r="A123">
            <v>4333</v>
          </cell>
          <cell r="B123" t="str">
            <v>4333 PROMO ABRIDGED</v>
          </cell>
          <cell r="C123">
            <v>-2461</v>
          </cell>
          <cell r="D123">
            <v>8000</v>
          </cell>
          <cell r="E123">
            <v>-10461</v>
          </cell>
          <cell r="F123">
            <v>-130.80000000000001</v>
          </cell>
          <cell r="G123">
            <v>35005</v>
          </cell>
          <cell r="H123">
            <v>69890</v>
          </cell>
          <cell r="I123">
            <v>-34885</v>
          </cell>
          <cell r="J123">
            <v>-49.9</v>
          </cell>
          <cell r="K123">
            <v>8114</v>
          </cell>
        </row>
        <row r="124">
          <cell r="A124">
            <v>4335</v>
          </cell>
          <cell r="B124" t="str">
            <v>4335 DERWENT</v>
          </cell>
          <cell r="C124">
            <v>200</v>
          </cell>
          <cell r="D124">
            <v>15000</v>
          </cell>
          <cell r="E124">
            <v>-14800</v>
          </cell>
          <cell r="F124">
            <v>-98.7</v>
          </cell>
          <cell r="G124">
            <v>28090</v>
          </cell>
          <cell r="H124">
            <v>49250</v>
          </cell>
          <cell r="I124">
            <v>-21160</v>
          </cell>
          <cell r="J124">
            <v>-43</v>
          </cell>
          <cell r="K124">
            <v>0</v>
          </cell>
        </row>
        <row r="125">
          <cell r="A125">
            <v>4365</v>
          </cell>
          <cell r="B125" t="str">
            <v>4365 PROMO CCR-CD</v>
          </cell>
          <cell r="C125">
            <v>0</v>
          </cell>
          <cell r="D125">
            <v>663</v>
          </cell>
          <cell r="E125">
            <v>-663</v>
          </cell>
          <cell r="F125">
            <v>-100</v>
          </cell>
          <cell r="G125">
            <v>0</v>
          </cell>
          <cell r="H125">
            <v>4641</v>
          </cell>
          <cell r="I125">
            <v>-4641</v>
          </cell>
          <cell r="J125">
            <v>0</v>
          </cell>
          <cell r="K125">
            <v>-16</v>
          </cell>
        </row>
        <row r="126">
          <cell r="A126">
            <v>4366</v>
          </cell>
          <cell r="B126" t="str">
            <v>4366 PROMO IC ON CD</v>
          </cell>
          <cell r="C126">
            <v>0</v>
          </cell>
          <cell r="D126">
            <v>42</v>
          </cell>
          <cell r="E126">
            <v>-42</v>
          </cell>
          <cell r="F126">
            <v>-100</v>
          </cell>
          <cell r="G126">
            <v>0</v>
          </cell>
          <cell r="H126">
            <v>294</v>
          </cell>
          <cell r="I126">
            <v>-294</v>
          </cell>
          <cell r="J126">
            <v>0</v>
          </cell>
          <cell r="K126">
            <v>0</v>
          </cell>
        </row>
        <row r="127">
          <cell r="A127">
            <v>4367</v>
          </cell>
          <cell r="B127" t="str">
            <v>4367 PROMO AHCI CUM</v>
          </cell>
          <cell r="C127">
            <v>-1564</v>
          </cell>
          <cell r="D127">
            <v>0</v>
          </cell>
          <cell r="E127">
            <v>-1564</v>
          </cell>
          <cell r="F127">
            <v>0</v>
          </cell>
          <cell r="G127">
            <v>10613</v>
          </cell>
          <cell r="H127">
            <v>33210</v>
          </cell>
          <cell r="I127">
            <v>-22597</v>
          </cell>
          <cell r="J127">
            <v>-68</v>
          </cell>
          <cell r="K127">
            <v>1769</v>
          </cell>
        </row>
        <row r="128">
          <cell r="A128">
            <v>4375</v>
          </cell>
          <cell r="B128" t="str">
            <v>4375 PROMO-SSCI CUM</v>
          </cell>
          <cell r="C128">
            <v>-1193</v>
          </cell>
          <cell r="D128">
            <v>1300</v>
          </cell>
          <cell r="E128">
            <v>-2493</v>
          </cell>
          <cell r="F128">
            <v>-191.8</v>
          </cell>
          <cell r="G128">
            <v>12079</v>
          </cell>
          <cell r="H128">
            <v>18150</v>
          </cell>
          <cell r="I128">
            <v>-6071</v>
          </cell>
          <cell r="J128">
            <v>-33.4</v>
          </cell>
          <cell r="K128">
            <v>540</v>
          </cell>
        </row>
        <row r="129">
          <cell r="A129">
            <v>4381</v>
          </cell>
          <cell r="B129" t="str">
            <v>4381 PROMO CHEM PRO</v>
          </cell>
          <cell r="C129">
            <v>300</v>
          </cell>
          <cell r="D129">
            <v>369</v>
          </cell>
          <cell r="E129">
            <v>-69</v>
          </cell>
          <cell r="F129">
            <v>-18.7</v>
          </cell>
          <cell r="G129">
            <v>40080</v>
          </cell>
          <cell r="H129">
            <v>51169</v>
          </cell>
          <cell r="I129">
            <v>-11089</v>
          </cell>
          <cell r="J129">
            <v>-21.7</v>
          </cell>
          <cell r="K129">
            <v>-1556</v>
          </cell>
        </row>
        <row r="130">
          <cell r="A130">
            <v>4390</v>
          </cell>
          <cell r="B130" t="str">
            <v>4390 PROMO MDS</v>
          </cell>
          <cell r="C130">
            <v>-428</v>
          </cell>
          <cell r="D130">
            <v>600</v>
          </cell>
          <cell r="E130">
            <v>-1028</v>
          </cell>
          <cell r="F130">
            <v>-171.3</v>
          </cell>
          <cell r="G130">
            <v>-5183</v>
          </cell>
          <cell r="H130">
            <v>4200</v>
          </cell>
          <cell r="I130">
            <v>-9383</v>
          </cell>
          <cell r="J130">
            <v>-23.4</v>
          </cell>
          <cell r="K130">
            <v>0</v>
          </cell>
        </row>
        <row r="131">
          <cell r="A131">
            <v>4404</v>
          </cell>
          <cell r="B131" t="str">
            <v>4404 ASIA/PACIFIC M</v>
          </cell>
          <cell r="C131">
            <v>0</v>
          </cell>
          <cell r="D131">
            <v>1250</v>
          </cell>
          <cell r="E131">
            <v>-1250</v>
          </cell>
          <cell r="F131">
            <v>-100</v>
          </cell>
          <cell r="G131">
            <v>957</v>
          </cell>
          <cell r="H131">
            <v>8750</v>
          </cell>
          <cell r="I131">
            <v>-7793</v>
          </cell>
          <cell r="J131">
            <v>-89.1</v>
          </cell>
          <cell r="K131">
            <v>210</v>
          </cell>
        </row>
        <row r="132">
          <cell r="A132">
            <v>4423</v>
          </cell>
          <cell r="B132" t="str">
            <v>4423 UNIV SALES MGM</v>
          </cell>
          <cell r="C132">
            <v>0</v>
          </cell>
          <cell r="D132">
            <v>50</v>
          </cell>
          <cell r="E132">
            <v>-50</v>
          </cell>
          <cell r="F132">
            <v>-100</v>
          </cell>
          <cell r="G132">
            <v>0</v>
          </cell>
          <cell r="H132">
            <v>350</v>
          </cell>
          <cell r="I132">
            <v>-350</v>
          </cell>
          <cell r="J132">
            <v>0</v>
          </cell>
          <cell r="K132">
            <v>0</v>
          </cell>
        </row>
        <row r="133">
          <cell r="A133">
            <v>4492</v>
          </cell>
          <cell r="B133" t="str">
            <v>4492 DERWENT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1625</v>
          </cell>
          <cell r="H133">
            <v>0</v>
          </cell>
          <cell r="I133">
            <v>1625</v>
          </cell>
          <cell r="J133">
            <v>0</v>
          </cell>
          <cell r="K133">
            <v>0</v>
          </cell>
        </row>
        <row r="134">
          <cell r="A134">
            <v>4507</v>
          </cell>
          <cell r="B134" t="str">
            <v>4507 PROMO - ISI AL</v>
          </cell>
          <cell r="C134">
            <v>-158</v>
          </cell>
          <cell r="D134">
            <v>5250</v>
          </cell>
          <cell r="E134">
            <v>-5408</v>
          </cell>
          <cell r="F134">
            <v>-103</v>
          </cell>
          <cell r="G134">
            <v>91236</v>
          </cell>
          <cell r="H134">
            <v>115350</v>
          </cell>
          <cell r="I134">
            <v>-24114</v>
          </cell>
          <cell r="J134">
            <v>-20.9</v>
          </cell>
          <cell r="K134">
            <v>7945</v>
          </cell>
        </row>
        <row r="135">
          <cell r="A135">
            <v>4992</v>
          </cell>
          <cell r="B135" t="str">
            <v>4992 CC INSTITUTION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4999</v>
          </cell>
          <cell r="B136" t="str">
            <v>4999 MKT ACCRUAL- 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4999</v>
          </cell>
          <cell r="B137" t="str">
            <v>MKT ACCRUAL- D</v>
          </cell>
          <cell r="C137" t="str">
            <v>---------------</v>
          </cell>
          <cell r="D137" t="str">
            <v>----------</v>
          </cell>
          <cell r="E137" t="str">
            <v>----------</v>
          </cell>
          <cell r="F137" t="str">
            <v>-------</v>
          </cell>
          <cell r="G137" t="str">
            <v>---------------</v>
          </cell>
          <cell r="H137" t="str">
            <v>----------</v>
          </cell>
          <cell r="I137" t="str">
            <v>-----------</v>
          </cell>
          <cell r="J137" t="str">
            <v>-----   -</v>
          </cell>
          <cell r="K137" t="str">
            <v>---------</v>
          </cell>
        </row>
        <row r="138">
          <cell r="B138" t="str">
            <v>TOTAL Expenses</v>
          </cell>
          <cell r="C138">
            <v>90487</v>
          </cell>
          <cell r="D138">
            <v>175665</v>
          </cell>
          <cell r="E138">
            <v>-85178</v>
          </cell>
          <cell r="F138">
            <v>-48.5</v>
          </cell>
          <cell r="G138">
            <v>1543908</v>
          </cell>
          <cell r="H138">
            <v>1834592</v>
          </cell>
          <cell r="I138">
            <v>-290684</v>
          </cell>
          <cell r="J138">
            <v>-15.8</v>
          </cell>
          <cell r="K138" t="str">
            <v>71,307 ,</v>
          </cell>
        </row>
        <row r="139">
          <cell r="B139" t="str">
            <v>TAL Expenses</v>
          </cell>
          <cell r="C139" t="str">
            <v>===============</v>
          </cell>
          <cell r="D139" t="str">
            <v>==========</v>
          </cell>
          <cell r="E139" t="str">
            <v>==========</v>
          </cell>
          <cell r="F139" t="str">
            <v>=======</v>
          </cell>
          <cell r="G139" t="str">
            <v>===============</v>
          </cell>
          <cell r="H139" t="str">
            <v>==========</v>
          </cell>
          <cell r="I139" t="str">
            <v>===========</v>
          </cell>
          <cell r="J139" t="str">
            <v>=====   =</v>
          </cell>
          <cell r="K139" t="str">
            <v>=========</v>
          </cell>
        </row>
        <row r="140">
          <cell r="B140" t="str">
            <v>===</v>
          </cell>
          <cell r="C140" t="str">
            <v>===============</v>
          </cell>
          <cell r="D140" t="str">
            <v>==========</v>
          </cell>
          <cell r="E140" t="str">
            <v>==========</v>
          </cell>
          <cell r="F140" t="str">
            <v>=======</v>
          </cell>
          <cell r="G140" t="str">
            <v>============</v>
          </cell>
          <cell r="H140" t="str">
            <v>==========</v>
          </cell>
          <cell r="I140" t="str">
            <v>============</v>
          </cell>
          <cell r="J140" t="str">
            <v>=========</v>
          </cell>
          <cell r="K140">
            <v>0.63131944444444443</v>
          </cell>
        </row>
        <row r="141">
          <cell r="C141" t="str">
            <v>SJGSHELL5A</v>
          </cell>
          <cell r="K141">
            <v>0.63336805555555553</v>
          </cell>
        </row>
        <row r="142">
          <cell r="C142" t="str">
            <v>CONSOLIDATED</v>
          </cell>
          <cell r="G142" t="str">
            <v>IC INFORMATION</v>
          </cell>
          <cell r="K142" t="str">
            <v>PAGE    1</v>
          </cell>
        </row>
        <row r="143">
          <cell r="G143" t="str">
            <v>ENT (FINAL)</v>
          </cell>
          <cell r="K143">
            <v>37049</v>
          </cell>
        </row>
        <row r="144">
          <cell r="G144">
            <v>36982</v>
          </cell>
          <cell r="K144">
            <v>0.43283564814814812</v>
          </cell>
        </row>
        <row r="145">
          <cell r="C145" t="str">
            <v>SJGSHELL5A</v>
          </cell>
          <cell r="D145" t="str">
            <v>URRENT PERI</v>
          </cell>
          <cell r="E145" t="str">
            <v>OD-------</v>
          </cell>
          <cell r="F145" t="str">
            <v>------|</v>
          </cell>
          <cell r="G145" t="str">
            <v>|----------CUR</v>
          </cell>
          <cell r="H145" t="str">
            <v>RENT YEAR</v>
          </cell>
          <cell r="I145" t="str">
            <v>TO DATE----</v>
          </cell>
          <cell r="J145" t="str">
            <v>--------|</v>
          </cell>
          <cell r="K145" t="str">
            <v>PRIOR YEAR</v>
          </cell>
        </row>
        <row r="146">
          <cell r="A146" t="str">
            <v>I</v>
          </cell>
          <cell r="B146" t="str">
            <v>NSTITUTE FOR SCIENTIF</v>
          </cell>
          <cell r="C146" t="str">
            <v>ACTUAL</v>
          </cell>
          <cell r="D146" t="str">
            <v>BUDGET $</v>
          </cell>
          <cell r="E146" t="str">
            <v>VARIANCE</v>
          </cell>
          <cell r="F146" t="str">
            <v>% VAR</v>
          </cell>
          <cell r="G146" t="str">
            <v>IC INFORMATION</v>
          </cell>
          <cell r="H146" t="str">
            <v>BUDGET</v>
          </cell>
          <cell r="I146" t="str">
            <v>$ VARIANCE</v>
          </cell>
          <cell r="J146" t="str">
            <v>% VAR</v>
          </cell>
          <cell r="K146" t="str">
            <v>TO DATE</v>
          </cell>
        </row>
        <row r="147">
          <cell r="A147" t="str">
            <v>EXPE</v>
          </cell>
          <cell r="B147" t="str">
            <v>EXPENSES BY DEPARTM</v>
          </cell>
          <cell r="C147" t="str">
            <v>---------------</v>
          </cell>
          <cell r="D147" t="str">
            <v>-----------</v>
          </cell>
          <cell r="E147" t="str">
            <v>---------</v>
          </cell>
          <cell r="F147" t="str">
            <v>-------</v>
          </cell>
          <cell r="G147" t="str">
            <v>ENT (FINAL)</v>
          </cell>
          <cell r="H147" t="str">
            <v>----------</v>
          </cell>
          <cell r="I147" t="str">
            <v>-----------</v>
          </cell>
          <cell r="J147" t="str">
            <v>---------</v>
          </cell>
          <cell r="K147" t="str">
            <v>-----------</v>
          </cell>
        </row>
        <row r="148">
          <cell r="A148">
            <v>4003</v>
          </cell>
          <cell r="B148" t="str">
            <v>PERIOD ENDED  0</v>
          </cell>
          <cell r="C148">
            <v>14111</v>
          </cell>
          <cell r="D148">
            <v>2895</v>
          </cell>
          <cell r="E148">
            <v>11216</v>
          </cell>
          <cell r="F148">
            <v>387.4</v>
          </cell>
          <cell r="G148">
            <v>37101</v>
          </cell>
          <cell r="H148">
            <v>17895</v>
          </cell>
          <cell r="I148">
            <v>38744</v>
          </cell>
          <cell r="J148">
            <v>216.5</v>
          </cell>
          <cell r="K148">
            <v>2809</v>
          </cell>
        </row>
        <row r="149">
          <cell r="A149">
            <v>4006</v>
          </cell>
          <cell r="B149" t="str">
            <v>|-</v>
          </cell>
          <cell r="C149" t="str">
            <v>|-------------C</v>
          </cell>
          <cell r="D149" t="str">
            <v>URRENT PER</v>
          </cell>
          <cell r="E149" t="str">
            <v>IOD-------</v>
          </cell>
          <cell r="F149" t="str">
            <v>------|</v>
          </cell>
          <cell r="G149" t="str">
            <v>|----------CUR</v>
          </cell>
          <cell r="H149" t="str">
            <v>RENT YEAR</v>
          </cell>
          <cell r="I149" t="str">
            <v>TO DATE----</v>
          </cell>
          <cell r="J149" t="str">
            <v>--------|</v>
          </cell>
          <cell r="K149" t="str">
            <v>PRIOR Y</v>
          </cell>
        </row>
        <row r="150">
          <cell r="A150">
            <v>4009</v>
          </cell>
          <cell r="B150" t="str">
            <v>4009 ASIA-PAC AGENT</v>
          </cell>
          <cell r="C150" t="str">
            <v>ACTUAL</v>
          </cell>
          <cell r="D150" t="str">
            <v>BUDGET</v>
          </cell>
          <cell r="E150" t="str">
            <v>$ VARIANCE</v>
          </cell>
          <cell r="F150" t="str">
            <v>% VAR</v>
          </cell>
          <cell r="G150" t="str">
            <v>ACTUAL</v>
          </cell>
          <cell r="H150" t="str">
            <v>BUDGET</v>
          </cell>
          <cell r="I150" t="str">
            <v>$ VARIANCE</v>
          </cell>
          <cell r="J150" t="str">
            <v>% VAR</v>
          </cell>
          <cell r="K150" t="str">
            <v>TO D</v>
          </cell>
        </row>
        <row r="151">
          <cell r="A151">
            <v>4010</v>
          </cell>
          <cell r="B151" t="str">
            <v>--</v>
          </cell>
          <cell r="C151" t="str">
            <v>---------------</v>
          </cell>
          <cell r="D151" t="str">
            <v>----------</v>
          </cell>
          <cell r="E151" t="str">
            <v>----------</v>
          </cell>
          <cell r="F151" t="str">
            <v>-------</v>
          </cell>
          <cell r="G151" t="str">
            <v>--------------</v>
          </cell>
          <cell r="H151" t="str">
            <v>----------</v>
          </cell>
          <cell r="I151" t="str">
            <v>-----------</v>
          </cell>
          <cell r="J151" t="str">
            <v>---------</v>
          </cell>
          <cell r="K151" t="str">
            <v>--------</v>
          </cell>
        </row>
        <row r="152">
          <cell r="A152">
            <v>4003</v>
          </cell>
          <cell r="B152" t="str">
            <v>4003 UXBRIDGE MAIN</v>
          </cell>
          <cell r="C152">
            <v>605</v>
          </cell>
          <cell r="D152">
            <v>0</v>
          </cell>
          <cell r="E152">
            <v>605</v>
          </cell>
          <cell r="F152">
            <v>0</v>
          </cell>
          <cell r="G152">
            <v>54180</v>
          </cell>
          <cell r="H152">
            <v>20790</v>
          </cell>
          <cell r="I152">
            <v>33390</v>
          </cell>
          <cell r="J152">
            <v>160.6</v>
          </cell>
          <cell r="K152">
            <v>81</v>
          </cell>
        </row>
        <row r="153">
          <cell r="A153">
            <v>4006</v>
          </cell>
          <cell r="B153" t="str">
            <v>4006 ASIA-PAC SLS/M</v>
          </cell>
          <cell r="C153">
            <v>-17737</v>
          </cell>
          <cell r="D153">
            <v>0</v>
          </cell>
          <cell r="E153">
            <v>-17737</v>
          </cell>
          <cell r="F153">
            <v>0</v>
          </cell>
          <cell r="G153">
            <v>42657</v>
          </cell>
          <cell r="H153">
            <v>40000</v>
          </cell>
          <cell r="I153">
            <v>2657</v>
          </cell>
          <cell r="J153">
            <v>6.6</v>
          </cell>
          <cell r="K153">
            <v>0</v>
          </cell>
        </row>
        <row r="154">
          <cell r="A154">
            <v>4010</v>
          </cell>
          <cell r="B154" t="str">
            <v>4010 ASIA OFFICE</v>
          </cell>
          <cell r="C154">
            <v>2023</v>
          </cell>
          <cell r="D154">
            <v>577</v>
          </cell>
          <cell r="E154">
            <v>1446</v>
          </cell>
          <cell r="F154">
            <v>250.6</v>
          </cell>
          <cell r="G154">
            <v>3595</v>
          </cell>
          <cell r="H154">
            <v>4039</v>
          </cell>
          <cell r="I154">
            <v>-444</v>
          </cell>
          <cell r="J154">
            <v>-11</v>
          </cell>
          <cell r="K154">
            <v>8159</v>
          </cell>
        </row>
        <row r="155">
          <cell r="A155">
            <v>4013</v>
          </cell>
          <cell r="B155" t="str">
            <v>4013 JAPAN OFFICE</v>
          </cell>
          <cell r="C155">
            <v>4164</v>
          </cell>
          <cell r="D155">
            <v>0</v>
          </cell>
          <cell r="E155">
            <v>4164</v>
          </cell>
          <cell r="F155">
            <v>0</v>
          </cell>
          <cell r="G155">
            <v>13029</v>
          </cell>
          <cell r="H155">
            <v>0</v>
          </cell>
          <cell r="I155">
            <v>13029</v>
          </cell>
          <cell r="J155">
            <v>0</v>
          </cell>
          <cell r="K155">
            <v>0</v>
          </cell>
        </row>
        <row r="156">
          <cell r="A156">
            <v>4014</v>
          </cell>
          <cell r="B156" t="str">
            <v>4014 JAPAN - PHIL</v>
          </cell>
          <cell r="C156">
            <v>-1934</v>
          </cell>
          <cell r="D156">
            <v>0</v>
          </cell>
          <cell r="E156">
            <v>-1934</v>
          </cell>
          <cell r="F156">
            <v>0</v>
          </cell>
          <cell r="G156">
            <v>-1934</v>
          </cell>
          <cell r="H156">
            <v>0</v>
          </cell>
          <cell r="I156">
            <v>-1934</v>
          </cell>
          <cell r="J156">
            <v>0</v>
          </cell>
          <cell r="K156">
            <v>0</v>
          </cell>
        </row>
        <row r="157">
          <cell r="A157">
            <v>4021</v>
          </cell>
          <cell r="B157" t="str">
            <v>4021 EUROPEAN MARKE</v>
          </cell>
          <cell r="C157">
            <v>9712</v>
          </cell>
          <cell r="D157">
            <v>7896</v>
          </cell>
          <cell r="E157">
            <v>1816</v>
          </cell>
          <cell r="F157">
            <v>23</v>
          </cell>
          <cell r="G157">
            <v>68606</v>
          </cell>
          <cell r="H157">
            <v>55272</v>
          </cell>
          <cell r="I157">
            <v>13334</v>
          </cell>
          <cell r="J157">
            <v>24.1</v>
          </cell>
          <cell r="K157">
            <v>1278</v>
          </cell>
        </row>
        <row r="158">
          <cell r="A158">
            <v>4025</v>
          </cell>
          <cell r="B158" t="str">
            <v>4025 BUSINESS DVMT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589</v>
          </cell>
          <cell r="H158">
            <v>15000</v>
          </cell>
          <cell r="I158">
            <v>-14411</v>
          </cell>
          <cell r="J158">
            <v>-96.1</v>
          </cell>
          <cell r="K158">
            <v>0</v>
          </cell>
        </row>
        <row r="159">
          <cell r="A159">
            <v>4027</v>
          </cell>
          <cell r="B159" t="str">
            <v>4027 CONTENT HOSTIN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188</v>
          </cell>
          <cell r="H159">
            <v>0</v>
          </cell>
          <cell r="I159">
            <v>188</v>
          </cell>
          <cell r="J159">
            <v>0</v>
          </cell>
          <cell r="K159">
            <v>0</v>
          </cell>
        </row>
        <row r="160">
          <cell r="A160">
            <v>4029</v>
          </cell>
          <cell r="B160" t="str">
            <v>4029 LINKAGE BUS DE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7870</v>
          </cell>
          <cell r="H160">
            <v>0</v>
          </cell>
          <cell r="I160">
            <v>7870</v>
          </cell>
          <cell r="J160">
            <v>0</v>
          </cell>
          <cell r="K160">
            <v>0</v>
          </cell>
        </row>
        <row r="161">
          <cell r="A161">
            <v>4030</v>
          </cell>
          <cell r="B161" t="str">
            <v>4030 CHINA OFFICE</v>
          </cell>
          <cell r="C161">
            <v>453</v>
          </cell>
          <cell r="D161">
            <v>121</v>
          </cell>
          <cell r="E161">
            <v>332</v>
          </cell>
          <cell r="F161">
            <v>274.8</v>
          </cell>
          <cell r="G161">
            <v>1374</v>
          </cell>
          <cell r="H161">
            <v>847</v>
          </cell>
          <cell r="I161">
            <v>527</v>
          </cell>
          <cell r="J161">
            <v>62.2</v>
          </cell>
          <cell r="K161">
            <v>0</v>
          </cell>
        </row>
        <row r="162">
          <cell r="A162">
            <v>4031</v>
          </cell>
          <cell r="B162" t="str">
            <v>4031 KOREA OFFICE</v>
          </cell>
          <cell r="C162">
            <v>0</v>
          </cell>
          <cell r="D162">
            <v>135</v>
          </cell>
          <cell r="E162">
            <v>-135</v>
          </cell>
          <cell r="F162">
            <v>-100</v>
          </cell>
          <cell r="G162">
            <v>135</v>
          </cell>
          <cell r="H162">
            <v>945</v>
          </cell>
          <cell r="I162">
            <v>-810</v>
          </cell>
          <cell r="J162">
            <v>-85.7</v>
          </cell>
          <cell r="K162">
            <v>0</v>
          </cell>
        </row>
        <row r="163">
          <cell r="A163">
            <v>4033</v>
          </cell>
          <cell r="B163" t="str">
            <v>4033 LATIN AMER SLS</v>
          </cell>
          <cell r="C163">
            <v>0</v>
          </cell>
          <cell r="D163">
            <v>8000</v>
          </cell>
          <cell r="E163">
            <v>-8000</v>
          </cell>
          <cell r="F163">
            <v>-100</v>
          </cell>
          <cell r="G163">
            <v>34280</v>
          </cell>
          <cell r="H163">
            <v>42500</v>
          </cell>
          <cell r="I163">
            <v>-8220</v>
          </cell>
          <cell r="J163">
            <v>-19.3</v>
          </cell>
          <cell r="K163">
            <v>696</v>
          </cell>
        </row>
        <row r="164">
          <cell r="A164">
            <v>4050</v>
          </cell>
          <cell r="B164" t="str">
            <v>4050 UNIV MARKETING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34328</v>
          </cell>
          <cell r="H164">
            <v>40000</v>
          </cell>
          <cell r="I164">
            <v>-5672</v>
          </cell>
          <cell r="J164">
            <v>-14.2</v>
          </cell>
          <cell r="K164">
            <v>0</v>
          </cell>
        </row>
        <row r="165">
          <cell r="A165">
            <v>4060</v>
          </cell>
          <cell r="B165" t="str">
            <v>4060 CORP MKTG/BUS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35</v>
          </cell>
          <cell r="H165">
            <v>0</v>
          </cell>
          <cell r="I165">
            <v>35</v>
          </cell>
          <cell r="J165">
            <v>0</v>
          </cell>
          <cell r="K165">
            <v>0</v>
          </cell>
        </row>
        <row r="166">
          <cell r="A166">
            <v>4080</v>
          </cell>
          <cell r="B166" t="str">
            <v>4080 PROD DEVELOPME</v>
          </cell>
          <cell r="C166">
            <v>126</v>
          </cell>
          <cell r="D166">
            <v>0</v>
          </cell>
          <cell r="E166">
            <v>126</v>
          </cell>
          <cell r="F166">
            <v>0</v>
          </cell>
          <cell r="G166">
            <v>126</v>
          </cell>
          <cell r="H166">
            <v>0</v>
          </cell>
          <cell r="I166">
            <v>126</v>
          </cell>
          <cell r="J166">
            <v>0</v>
          </cell>
          <cell r="K166">
            <v>0</v>
          </cell>
        </row>
        <row r="167">
          <cell r="A167">
            <v>4103</v>
          </cell>
          <cell r="B167" t="str">
            <v>4103 WEB SUPPORT</v>
          </cell>
          <cell r="C167">
            <v>24632</v>
          </cell>
          <cell r="D167">
            <v>616</v>
          </cell>
          <cell r="E167">
            <v>24016</v>
          </cell>
          <cell r="F167">
            <v>3898.7</v>
          </cell>
          <cell r="G167">
            <v>70503</v>
          </cell>
          <cell r="H167">
            <v>83932</v>
          </cell>
          <cell r="I167">
            <v>-13429</v>
          </cell>
          <cell r="J167">
            <v>-16</v>
          </cell>
          <cell r="K167">
            <v>225</v>
          </cell>
        </row>
        <row r="168">
          <cell r="A168">
            <v>4111</v>
          </cell>
          <cell r="B168" t="str">
            <v>4111 DOMESTIC EXHIB</v>
          </cell>
          <cell r="C168">
            <v>76349</v>
          </cell>
          <cell r="D168">
            <v>10830</v>
          </cell>
          <cell r="E168">
            <v>65519</v>
          </cell>
          <cell r="F168">
            <v>605</v>
          </cell>
          <cell r="G168">
            <v>381456</v>
          </cell>
          <cell r="H168">
            <v>351470</v>
          </cell>
          <cell r="I168">
            <v>29986</v>
          </cell>
          <cell r="J168">
            <v>8.5</v>
          </cell>
          <cell r="K168">
            <v>30770</v>
          </cell>
        </row>
        <row r="169">
          <cell r="A169">
            <v>4112</v>
          </cell>
          <cell r="B169" t="str">
            <v>4112 EUROPEAN EXHIB</v>
          </cell>
          <cell r="C169">
            <v>27999</v>
          </cell>
          <cell r="D169">
            <v>16533</v>
          </cell>
          <cell r="E169">
            <v>11466</v>
          </cell>
          <cell r="F169">
            <v>69.400000000000006</v>
          </cell>
          <cell r="G169">
            <v>128007</v>
          </cell>
          <cell r="H169">
            <v>115731</v>
          </cell>
          <cell r="I169">
            <v>12276</v>
          </cell>
          <cell r="J169">
            <v>10.6</v>
          </cell>
          <cell r="K169">
            <v>32092</v>
          </cell>
        </row>
        <row r="170">
          <cell r="A170">
            <v>4113</v>
          </cell>
          <cell r="B170" t="str">
            <v>4113 MKT COMMUNICAT</v>
          </cell>
          <cell r="C170">
            <v>0</v>
          </cell>
          <cell r="D170">
            <v>1000</v>
          </cell>
          <cell r="E170">
            <v>-1000</v>
          </cell>
          <cell r="F170">
            <v>-100</v>
          </cell>
          <cell r="G170">
            <v>1888</v>
          </cell>
          <cell r="H170">
            <v>7000</v>
          </cell>
          <cell r="I170">
            <v>-5113</v>
          </cell>
          <cell r="J170">
            <v>-73</v>
          </cell>
          <cell r="K170">
            <v>0</v>
          </cell>
        </row>
        <row r="171">
          <cell r="A171">
            <v>4119</v>
          </cell>
          <cell r="B171" t="str">
            <v>4119 PUBLIC RELATIO</v>
          </cell>
          <cell r="C171">
            <v>6437</v>
          </cell>
          <cell r="D171">
            <v>683</v>
          </cell>
          <cell r="E171">
            <v>5754</v>
          </cell>
          <cell r="F171">
            <v>842.5</v>
          </cell>
          <cell r="G171">
            <v>25610</v>
          </cell>
          <cell r="H171">
            <v>19611</v>
          </cell>
          <cell r="I171">
            <v>5999</v>
          </cell>
          <cell r="J171">
            <v>30.6</v>
          </cell>
          <cell r="K171">
            <v>8102</v>
          </cell>
        </row>
        <row r="172">
          <cell r="A172">
            <v>4120</v>
          </cell>
          <cell r="B172" t="str">
            <v>4120 PRODUCT SUPPOR</v>
          </cell>
          <cell r="C172">
            <v>0</v>
          </cell>
          <cell r="D172">
            <v>308</v>
          </cell>
          <cell r="E172">
            <v>-308</v>
          </cell>
          <cell r="F172">
            <v>-100</v>
          </cell>
          <cell r="G172">
            <v>0</v>
          </cell>
          <cell r="H172">
            <v>2310</v>
          </cell>
          <cell r="I172">
            <v>-2310</v>
          </cell>
          <cell r="J172">
            <v>-100</v>
          </cell>
          <cell r="K172">
            <v>0</v>
          </cell>
        </row>
        <row r="173">
          <cell r="A173">
            <v>4245</v>
          </cell>
          <cell r="B173" t="str">
            <v>4245 PROMO TERMTRAC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4270</v>
          </cell>
          <cell r="B174" t="str">
            <v>4270 PROMO RESEARCH</v>
          </cell>
          <cell r="C174">
            <v>-1650</v>
          </cell>
          <cell r="D174">
            <v>0</v>
          </cell>
          <cell r="E174">
            <v>-1650</v>
          </cell>
          <cell r="F174">
            <v>0</v>
          </cell>
          <cell r="G174">
            <v>4950</v>
          </cell>
          <cell r="H174">
            <v>0</v>
          </cell>
          <cell r="I174">
            <v>4950</v>
          </cell>
          <cell r="J174">
            <v>0</v>
          </cell>
          <cell r="K174">
            <v>0</v>
          </cell>
        </row>
        <row r="175">
          <cell r="A175">
            <v>4403</v>
          </cell>
          <cell r="B175" t="str">
            <v>4403 END-USER SALES</v>
          </cell>
          <cell r="C175">
            <v>1319</v>
          </cell>
          <cell r="D175">
            <v>0</v>
          </cell>
          <cell r="E175">
            <v>1319</v>
          </cell>
          <cell r="F175">
            <v>0</v>
          </cell>
          <cell r="G175">
            <v>2356</v>
          </cell>
          <cell r="H175">
            <v>3000</v>
          </cell>
          <cell r="I175">
            <v>-644</v>
          </cell>
          <cell r="J175">
            <v>-21.5</v>
          </cell>
          <cell r="K175">
            <v>0</v>
          </cell>
        </row>
        <row r="176">
          <cell r="A176">
            <v>4404</v>
          </cell>
          <cell r="B176" t="str">
            <v>4404 ASIA/PACIFIC M</v>
          </cell>
          <cell r="C176">
            <v>6774</v>
          </cell>
          <cell r="D176">
            <v>84935</v>
          </cell>
          <cell r="E176">
            <v>-78161</v>
          </cell>
          <cell r="F176">
            <v>-92</v>
          </cell>
          <cell r="G176">
            <v>116567</v>
          </cell>
          <cell r="H176">
            <v>233750</v>
          </cell>
          <cell r="I176">
            <v>-117183</v>
          </cell>
          <cell r="J176">
            <v>-50.1</v>
          </cell>
          <cell r="K176">
            <v>2575</v>
          </cell>
        </row>
        <row r="177">
          <cell r="A177">
            <v>4406</v>
          </cell>
          <cell r="B177" t="str">
            <v>4406 END USER RESEL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515</v>
          </cell>
          <cell r="H177">
            <v>0</v>
          </cell>
          <cell r="I177">
            <v>515</v>
          </cell>
          <cell r="J177">
            <v>0</v>
          </cell>
          <cell r="K177">
            <v>0</v>
          </cell>
        </row>
        <row r="178">
          <cell r="A178">
            <v>4420</v>
          </cell>
          <cell r="B178" t="str">
            <v>4420 CUST EDUC &amp; SU</v>
          </cell>
          <cell r="C178">
            <v>0</v>
          </cell>
          <cell r="D178">
            <v>500</v>
          </cell>
          <cell r="E178">
            <v>-500</v>
          </cell>
          <cell r="F178">
            <v>-100</v>
          </cell>
          <cell r="G178">
            <v>3208</v>
          </cell>
          <cell r="H178">
            <v>3500</v>
          </cell>
          <cell r="I178">
            <v>-292</v>
          </cell>
          <cell r="J178">
            <v>-8.3000000000000007</v>
          </cell>
          <cell r="K178">
            <v>-1601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dj Earn (2)"/>
      <sheetName val="Proform P&amp;L (2)"/>
      <sheetName val="Print version"/>
      <sheetName val="P&amp;L Detail"/>
      <sheetName val="Proform P&amp;L"/>
      <sheetName val="Adj Earn v1 "/>
      <sheetName val="Adj Earn test not used"/>
      <sheetName val="Adj Earn"/>
      <sheetName val="Present pro forma adjs"/>
      <sheetName val="Markets reconciliation Alt"/>
      <sheetName val="Markets reconciliation"/>
      <sheetName val="Markets reconciliation not used"/>
      <sheetName val="Normalization"/>
      <sheetName val="P&amp;L Map"/>
      <sheetName val="Proforma BalSh"/>
      <sheetName val="CGAAP P&amp;L Footnote"/>
      <sheetName val="BalSh Detail for 20F"/>
      <sheetName val="BalSh Map"/>
      <sheetName val="Interest expense"/>
      <sheetName val="Net assets acquired"/>
      <sheetName val="EPS"/>
      <sheetName val="USGAAP"/>
      <sheetName val="Def tax IIA"/>
      <sheetName val="FX rates"/>
      <sheetName val="Purch price table"/>
      <sheetName val="Reuters costs for 20F"/>
      <sheetName val="PPE summary"/>
      <sheetName val="Owned property"/>
      <sheetName val="3 Times Square &amp; leases"/>
      <sheetName val="Deferred revenue"/>
      <sheetName val="Supplemental disclosures"/>
      <sheetName val="Reuters share buy back"/>
      <sheetName val="break"/>
      <sheetName val="BalSh Detail for circulars"/>
      <sheetName val="IFRS CGAAP"/>
      <sheetName val="Reuters costs for circulars"/>
      <sheetName val="Amort and depr restate"/>
      <sheetName val="Update"/>
      <sheetName val="purch"/>
      <sheetName val="slice"/>
      <sheetName val="N10 IS by slice at 1-27-09 PM "/>
      <sheetName val="N10 IS by slice at 1-27-09 AM"/>
      <sheetName val="N10 IS by slice at 1-25-09"/>
      <sheetName val="TRGR component"/>
      <sheetName val="Final v Prelim"/>
      <sheetName val="Actual 9 mo"/>
      <sheetName val="Sept step"/>
      <sheetName val="June step"/>
      <sheetName val="corp detail"/>
      <sheetName val="new sept"/>
      <sheetName val="June from old env"/>
      <sheetName val="Support for underlying profit"/>
      <sheetName val="Segments Map by quarter"/>
      <sheetName val="CGAAP to IFRS Reconciliation"/>
      <sheetName val="EPS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5">
          <cell r="B65" t="str">
            <v>Markets pro forma results</v>
          </cell>
          <cell r="D65" t="str">
            <v>PAGE NOT USED.  JUST A REFERENCE HAD WE RECORDED THIS SCENARIO.</v>
          </cell>
          <cell r="Q65" t="str">
            <v>SCHEDULE 1</v>
          </cell>
        </row>
        <row r="66">
          <cell r="B66" t="str">
            <v>2007 - 2008, $ in millions</v>
          </cell>
          <cell r="D66">
            <v>2007</v>
          </cell>
          <cell r="E66">
            <v>2007</v>
          </cell>
          <cell r="F66">
            <v>2007</v>
          </cell>
          <cell r="G66">
            <v>2007</v>
          </cell>
          <cell r="H66">
            <v>2007</v>
          </cell>
          <cell r="J66">
            <v>2008</v>
          </cell>
          <cell r="K66" t="str">
            <v>Jan 1 to</v>
          </cell>
          <cell r="L66" t="str">
            <v>April 17 to</v>
          </cell>
          <cell r="M66">
            <v>2008</v>
          </cell>
          <cell r="N66">
            <v>2008</v>
          </cell>
          <cell r="O66">
            <v>2008</v>
          </cell>
          <cell r="P66">
            <v>2008</v>
          </cell>
          <cell r="Q66">
            <v>2008</v>
          </cell>
        </row>
        <row r="67">
          <cell r="B67" t="str">
            <v>EXCLUDES REVENUE PURCHASE ACCTG</v>
          </cell>
          <cell r="D67" t="str">
            <v>Q1</v>
          </cell>
          <cell r="E67" t="str">
            <v>Q2</v>
          </cell>
          <cell r="F67" t="str">
            <v>Q3</v>
          </cell>
          <cell r="G67" t="str">
            <v>Q4</v>
          </cell>
          <cell r="H67" t="str">
            <v>FY</v>
          </cell>
          <cell r="J67" t="str">
            <v>Q1</v>
          </cell>
          <cell r="K67">
            <v>39554</v>
          </cell>
          <cell r="L67">
            <v>39629</v>
          </cell>
          <cell r="M67" t="str">
            <v>6mths</v>
          </cell>
          <cell r="N67" t="str">
            <v>Q2</v>
          </cell>
          <cell r="O67" t="str">
            <v>Q3</v>
          </cell>
          <cell r="P67" t="str">
            <v>Q4</v>
          </cell>
          <cell r="Q67" t="str">
            <v>FY</v>
          </cell>
        </row>
        <row r="68">
          <cell r="C68" t="str">
            <v>Pro forma revenue</v>
          </cell>
          <cell r="D68">
            <v>1781</v>
          </cell>
          <cell r="E68">
            <v>1826</v>
          </cell>
          <cell r="F68">
            <v>1847</v>
          </cell>
          <cell r="G68">
            <v>1964</v>
          </cell>
          <cell r="H68">
            <v>7418</v>
          </cell>
          <cell r="J68">
            <v>1985</v>
          </cell>
          <cell r="M68">
            <v>4036</v>
          </cell>
          <cell r="N68">
            <v>2051</v>
          </cell>
          <cell r="O68">
            <v>1982</v>
          </cell>
          <cell r="Q68">
            <v>6018</v>
          </cell>
        </row>
        <row r="70">
          <cell r="C70" t="str">
            <v>Pro forma operating profit, as reported</v>
          </cell>
          <cell r="D70">
            <v>216</v>
          </cell>
          <cell r="E70">
            <v>286</v>
          </cell>
          <cell r="F70">
            <v>289</v>
          </cell>
          <cell r="G70">
            <v>346</v>
          </cell>
          <cell r="H70">
            <v>1137</v>
          </cell>
          <cell r="J70">
            <v>343</v>
          </cell>
          <cell r="M70">
            <v>715</v>
          </cell>
          <cell r="N70">
            <v>372</v>
          </cell>
          <cell r="O70">
            <v>346</v>
          </cell>
          <cell r="Q70">
            <v>1061</v>
          </cell>
        </row>
        <row r="71">
          <cell r="C71" t="str">
            <v>Normalization</v>
          </cell>
          <cell r="D71">
            <v>4</v>
          </cell>
          <cell r="E71">
            <v>3</v>
          </cell>
          <cell r="F71">
            <v>5</v>
          </cell>
          <cell r="G71">
            <v>5</v>
          </cell>
          <cell r="H71">
            <v>17</v>
          </cell>
          <cell r="J71">
            <v>5</v>
          </cell>
          <cell r="M71">
            <v>11</v>
          </cell>
          <cell r="N71">
            <v>6</v>
          </cell>
          <cell r="O71">
            <v>-2</v>
          </cell>
          <cell r="P71" t="str">
            <v>nm</v>
          </cell>
          <cell r="Q71">
            <v>9</v>
          </cell>
        </row>
        <row r="72">
          <cell r="C72" t="str">
            <v>Pro forma operating profit, normalized</v>
          </cell>
          <cell r="D72">
            <v>220</v>
          </cell>
          <cell r="E72">
            <v>289</v>
          </cell>
          <cell r="F72">
            <v>294</v>
          </cell>
          <cell r="G72">
            <v>351</v>
          </cell>
          <cell r="H72">
            <v>1154</v>
          </cell>
          <cell r="J72">
            <v>348</v>
          </cell>
          <cell r="M72">
            <v>726</v>
          </cell>
          <cell r="N72">
            <v>378</v>
          </cell>
          <cell r="O72">
            <v>344</v>
          </cell>
          <cell r="P72" t="str">
            <v>nm</v>
          </cell>
          <cell r="Q72">
            <v>1070</v>
          </cell>
        </row>
        <row r="73">
          <cell r="C73" t="str">
            <v>Operating profit margin %, as reported</v>
          </cell>
          <cell r="D73">
            <v>0.12128017967434025</v>
          </cell>
          <cell r="E73">
            <v>0.15662650602409639</v>
          </cell>
          <cell r="F73">
            <v>0.15646995127233351</v>
          </cell>
          <cell r="G73">
            <v>0.17617107942973523</v>
          </cell>
          <cell r="H73">
            <v>0.15327581558371528</v>
          </cell>
          <cell r="J73">
            <v>0.17279596977329975</v>
          </cell>
          <cell r="M73">
            <v>0.17715559960356789</v>
          </cell>
          <cell r="N73">
            <v>0.18137493905411994</v>
          </cell>
          <cell r="O73">
            <v>0.17457114026236126</v>
          </cell>
          <cell r="Q73">
            <v>0.176304420073114</v>
          </cell>
        </row>
        <row r="74">
          <cell r="C74" t="str">
            <v>Operating profit margin %, normalized</v>
          </cell>
          <cell r="D74">
            <v>0.12352610892756878</v>
          </cell>
          <cell r="E74">
            <v>0.15826944140197152</v>
          </cell>
          <cell r="F74">
            <v>0.15917704385489984</v>
          </cell>
          <cell r="G74">
            <v>0.17871690427698575</v>
          </cell>
          <cell r="H74">
            <v>0.15556753842005933</v>
          </cell>
          <cell r="J74">
            <v>0.17531486146095718</v>
          </cell>
          <cell r="M74">
            <v>0.1798810703666997</v>
          </cell>
          <cell r="N74">
            <v>0.18430034129692832</v>
          </cell>
          <cell r="O74">
            <v>0.17356205852674067</v>
          </cell>
          <cell r="Q74">
            <v>0.17779993353273513</v>
          </cell>
        </row>
        <row r="75">
          <cell r="C75" t="str">
            <v>Growth, as reported</v>
          </cell>
          <cell r="J75">
            <v>0.58796296296296302</v>
          </cell>
          <cell r="N75">
            <v>0.30069930069930062</v>
          </cell>
          <cell r="O75">
            <v>0.19723183391003452</v>
          </cell>
          <cell r="Q75">
            <v>0.34134007585335024</v>
          </cell>
        </row>
        <row r="76">
          <cell r="C76" t="str">
            <v>Growth, normalized</v>
          </cell>
          <cell r="J76">
            <v>0.58181818181818179</v>
          </cell>
          <cell r="N76">
            <v>0.30795847750865057</v>
          </cell>
          <cell r="O76">
            <v>0.17006802721088432</v>
          </cell>
          <cell r="Q76">
            <v>0.33250311332503113</v>
          </cell>
        </row>
        <row r="78">
          <cell r="C78" t="str">
            <v>Pro forma depreciation expense, as reported</v>
          </cell>
          <cell r="D78">
            <v>-157</v>
          </cell>
          <cell r="E78">
            <v>-155</v>
          </cell>
          <cell r="F78">
            <v>-165</v>
          </cell>
          <cell r="G78">
            <v>-149</v>
          </cell>
          <cell r="H78">
            <v>-626</v>
          </cell>
          <cell r="J78">
            <v>-155</v>
          </cell>
          <cell r="M78">
            <v>-305</v>
          </cell>
          <cell r="N78">
            <v>-150</v>
          </cell>
          <cell r="O78">
            <v>-155</v>
          </cell>
          <cell r="Q78">
            <v>-460</v>
          </cell>
        </row>
        <row r="79">
          <cell r="C79" t="str">
            <v>Normalization - Software depreciation</v>
          </cell>
          <cell r="D79">
            <v>-21</v>
          </cell>
          <cell r="E79">
            <v>-21</v>
          </cell>
          <cell r="F79">
            <v>-21</v>
          </cell>
          <cell r="G79">
            <v>-21</v>
          </cell>
          <cell r="H79">
            <v>-84</v>
          </cell>
          <cell r="J79">
            <v>-21</v>
          </cell>
          <cell r="M79">
            <v>-43</v>
          </cell>
          <cell r="N79">
            <v>-22</v>
          </cell>
          <cell r="O79">
            <v>-19</v>
          </cell>
          <cell r="P79" t="str">
            <v>nm</v>
          </cell>
          <cell r="Q79">
            <v>-62</v>
          </cell>
        </row>
        <row r="80">
          <cell r="C80" t="str">
            <v>Normalization - Fixed assets depreciation</v>
          </cell>
          <cell r="D80">
            <v>-8</v>
          </cell>
          <cell r="E80">
            <v>-8</v>
          </cell>
          <cell r="F80">
            <v>-9</v>
          </cell>
          <cell r="G80">
            <v>-8</v>
          </cell>
          <cell r="H80">
            <v>-33</v>
          </cell>
          <cell r="J80">
            <v>-8</v>
          </cell>
          <cell r="M80">
            <v>-15</v>
          </cell>
          <cell r="N80">
            <v>-7</v>
          </cell>
          <cell r="O80">
            <v>-10</v>
          </cell>
          <cell r="P80" t="str">
            <v>nm</v>
          </cell>
          <cell r="Q80">
            <v>-25</v>
          </cell>
        </row>
        <row r="81">
          <cell r="C81" t="str">
            <v>Normalization - Total deprecation</v>
          </cell>
          <cell r="D81">
            <v>-29</v>
          </cell>
          <cell r="E81">
            <v>-29</v>
          </cell>
          <cell r="F81">
            <v>-30</v>
          </cell>
          <cell r="G81">
            <v>-29</v>
          </cell>
          <cell r="H81">
            <v>-117</v>
          </cell>
          <cell r="J81">
            <v>-29</v>
          </cell>
          <cell r="M81">
            <v>-58</v>
          </cell>
          <cell r="N81">
            <v>-29</v>
          </cell>
          <cell r="O81">
            <v>-29</v>
          </cell>
          <cell r="P81" t="str">
            <v>nm</v>
          </cell>
          <cell r="Q81">
            <v>-87</v>
          </cell>
        </row>
        <row r="82">
          <cell r="C82" t="str">
            <v>Pro forma depreciation expense, normalized</v>
          </cell>
          <cell r="D82">
            <v>-186</v>
          </cell>
          <cell r="E82">
            <v>-184</v>
          </cell>
          <cell r="F82">
            <v>-195</v>
          </cell>
          <cell r="G82">
            <v>-178</v>
          </cell>
          <cell r="H82">
            <v>-743</v>
          </cell>
          <cell r="J82">
            <v>-184</v>
          </cell>
          <cell r="M82">
            <v>-363</v>
          </cell>
          <cell r="N82">
            <v>-179</v>
          </cell>
          <cell r="O82">
            <v>-184</v>
          </cell>
          <cell r="P82" t="str">
            <v>nm</v>
          </cell>
          <cell r="Q82">
            <v>-547</v>
          </cell>
        </row>
        <row r="83">
          <cell r="H83">
            <v>0</v>
          </cell>
          <cell r="Q83">
            <v>0</v>
          </cell>
        </row>
        <row r="84">
          <cell r="C84" t="str">
            <v>Pro forma EBITDA, as reported</v>
          </cell>
          <cell r="D84">
            <v>373</v>
          </cell>
          <cell r="E84">
            <v>441</v>
          </cell>
          <cell r="F84">
            <v>454</v>
          </cell>
          <cell r="G84">
            <v>495</v>
          </cell>
          <cell r="H84">
            <v>1763</v>
          </cell>
          <cell r="J84">
            <v>498</v>
          </cell>
          <cell r="M84">
            <v>1020</v>
          </cell>
          <cell r="N84">
            <v>522</v>
          </cell>
          <cell r="O84">
            <v>501</v>
          </cell>
          <cell r="Q84">
            <v>1521</v>
          </cell>
        </row>
        <row r="85">
          <cell r="C85" t="str">
            <v>Normalization</v>
          </cell>
          <cell r="D85">
            <v>33</v>
          </cell>
          <cell r="E85">
            <v>32</v>
          </cell>
          <cell r="F85">
            <v>35</v>
          </cell>
          <cell r="G85">
            <v>34</v>
          </cell>
          <cell r="H85">
            <v>134</v>
          </cell>
          <cell r="J85">
            <v>34</v>
          </cell>
          <cell r="M85">
            <v>69</v>
          </cell>
          <cell r="N85">
            <v>35</v>
          </cell>
          <cell r="O85">
            <v>27</v>
          </cell>
          <cell r="P85" t="str">
            <v>nm</v>
          </cell>
          <cell r="Q85">
            <v>96</v>
          </cell>
        </row>
        <row r="86">
          <cell r="C86" t="str">
            <v>Pro forma EBITDA, normalized</v>
          </cell>
          <cell r="D86">
            <v>406</v>
          </cell>
          <cell r="E86">
            <v>473</v>
          </cell>
          <cell r="F86">
            <v>489</v>
          </cell>
          <cell r="G86">
            <v>529</v>
          </cell>
          <cell r="H86">
            <v>1897</v>
          </cell>
          <cell r="J86">
            <v>532</v>
          </cell>
          <cell r="M86">
            <v>1089</v>
          </cell>
          <cell r="N86">
            <v>557</v>
          </cell>
          <cell r="O86">
            <v>528</v>
          </cell>
          <cell r="P86" t="str">
            <v>nm</v>
          </cell>
          <cell r="Q86">
            <v>1617</v>
          </cell>
        </row>
        <row r="87">
          <cell r="C87" t="str">
            <v>EBITDA margin %, as reported</v>
          </cell>
          <cell r="D87">
            <v>0.20943290286355981</v>
          </cell>
          <cell r="E87">
            <v>0.24151150054764511</v>
          </cell>
          <cell r="F87">
            <v>0.24580400649702219</v>
          </cell>
          <cell r="G87">
            <v>0.25203665987780038</v>
          </cell>
          <cell r="H87">
            <v>0.23766513885144244</v>
          </cell>
          <cell r="J87">
            <v>0.25088161209068011</v>
          </cell>
          <cell r="M87">
            <v>0.25272547076313179</v>
          </cell>
          <cell r="N87">
            <v>0.25450999512432959</v>
          </cell>
          <cell r="O87">
            <v>0.25277497477295663</v>
          </cell>
          <cell r="Q87">
            <v>0.25274177467597209</v>
          </cell>
        </row>
        <row r="88">
          <cell r="C88" t="str">
            <v>EBITDA margin %, normalized</v>
          </cell>
          <cell r="D88">
            <v>0.22796181920269512</v>
          </cell>
          <cell r="E88">
            <v>0.25903614457831325</v>
          </cell>
          <cell r="F88">
            <v>0.26475365457498645</v>
          </cell>
          <cell r="G88">
            <v>0.26934826883910384</v>
          </cell>
          <cell r="H88">
            <v>0.25572930709086006</v>
          </cell>
          <cell r="J88">
            <v>0.26801007556675061</v>
          </cell>
          <cell r="M88">
            <v>0.26982160555004958</v>
          </cell>
          <cell r="N88">
            <v>0.27157484154071188</v>
          </cell>
          <cell r="O88">
            <v>0.26639757820383453</v>
          </cell>
          <cell r="Q88">
            <v>0.26869391824526423</v>
          </cell>
        </row>
        <row r="89">
          <cell r="C89" t="str">
            <v>Growth, as reported</v>
          </cell>
          <cell r="H89">
            <v>0</v>
          </cell>
          <cell r="J89">
            <v>0.33512064343163539</v>
          </cell>
          <cell r="N89">
            <v>0.18367346938775508</v>
          </cell>
          <cell r="O89">
            <v>0.1035242290748899</v>
          </cell>
          <cell r="Q89">
            <v>0.19952681388012627</v>
          </cell>
        </row>
        <row r="90">
          <cell r="C90" t="str">
            <v>Growth, normalized</v>
          </cell>
          <cell r="J90">
            <v>0.31034482758620685</v>
          </cell>
          <cell r="N90">
            <v>0.17758985200845667</v>
          </cell>
          <cell r="O90">
            <v>7.9754601226993849E-2</v>
          </cell>
          <cell r="Q90">
            <v>0.18201754385964919</v>
          </cell>
        </row>
        <row r="91">
          <cell r="Q91">
            <v>0</v>
          </cell>
        </row>
        <row r="93">
          <cell r="Q93" t="str">
            <v>SCHEDULE 2</v>
          </cell>
        </row>
        <row r="94">
          <cell r="B94" t="str">
            <v>Markets pro forma results normalization reconciliation</v>
          </cell>
        </row>
        <row r="95">
          <cell r="B95" t="str">
            <v>2007 - 2008, $ in millions</v>
          </cell>
          <cell r="D95">
            <v>2007</v>
          </cell>
          <cell r="E95">
            <v>2007</v>
          </cell>
          <cell r="F95">
            <v>2007</v>
          </cell>
          <cell r="G95">
            <v>2007</v>
          </cell>
          <cell r="H95">
            <v>2007</v>
          </cell>
          <cell r="J95">
            <v>2008</v>
          </cell>
          <cell r="K95" t="str">
            <v>Jan 1 to</v>
          </cell>
          <cell r="L95" t="str">
            <v>April 17 to</v>
          </cell>
          <cell r="M95">
            <v>2008</v>
          </cell>
          <cell r="N95">
            <v>2008</v>
          </cell>
          <cell r="O95">
            <v>2008</v>
          </cell>
          <cell r="P95">
            <v>2008</v>
          </cell>
          <cell r="Q95">
            <v>2008</v>
          </cell>
        </row>
        <row r="96">
          <cell r="B96" t="str">
            <v>Income/(Expense)</v>
          </cell>
          <cell r="D96" t="str">
            <v>Q1</v>
          </cell>
          <cell r="E96" t="str">
            <v>Q2</v>
          </cell>
          <cell r="F96" t="str">
            <v>Q3</v>
          </cell>
          <cell r="G96" t="str">
            <v>Q4</v>
          </cell>
          <cell r="H96" t="str">
            <v>FY</v>
          </cell>
          <cell r="J96" t="str">
            <v>Q1</v>
          </cell>
          <cell r="K96">
            <v>39554</v>
          </cell>
          <cell r="L96">
            <v>39629</v>
          </cell>
          <cell r="M96" t="str">
            <v>6mths</v>
          </cell>
          <cell r="N96" t="str">
            <v>Q2</v>
          </cell>
          <cell r="O96" t="str">
            <v>Q3</v>
          </cell>
          <cell r="P96" t="str">
            <v>Q4</v>
          </cell>
          <cell r="Q96" t="str">
            <v>FY</v>
          </cell>
        </row>
        <row r="98">
          <cell r="B98" t="str">
            <v>AS REPORTED (Used PRELIMINARY VALUATION ESTIMATES)</v>
          </cell>
        </row>
        <row r="99">
          <cell r="B99" t="str">
            <v>Expenses reported, except software</v>
          </cell>
        </row>
        <row r="100">
          <cell r="C100" t="str">
            <v>Leases (includes ARO)</v>
          </cell>
          <cell r="D100">
            <v>-8</v>
          </cell>
          <cell r="E100">
            <v>-7</v>
          </cell>
          <cell r="F100">
            <v>-8</v>
          </cell>
          <cell r="G100">
            <v>-7</v>
          </cell>
          <cell r="H100">
            <v>-30</v>
          </cell>
          <cell r="J100">
            <v>-8</v>
          </cell>
          <cell r="K100">
            <v>-9</v>
          </cell>
          <cell r="L100">
            <v>-7</v>
          </cell>
          <cell r="M100">
            <v>-16</v>
          </cell>
          <cell r="N100">
            <v>-8</v>
          </cell>
          <cell r="O100">
            <v>-1</v>
          </cell>
          <cell r="P100">
            <v>0</v>
          </cell>
          <cell r="Q100">
            <v>-17</v>
          </cell>
        </row>
        <row r="101">
          <cell r="C101" t="str">
            <v>One time deferred lease inducement write off</v>
          </cell>
          <cell r="O101">
            <v>-3</v>
          </cell>
          <cell r="Q101">
            <v>-3</v>
          </cell>
        </row>
        <row r="102">
          <cell r="B102" t="str">
            <v>Depr</v>
          </cell>
          <cell r="C102" t="str">
            <v>Fixed assets</v>
          </cell>
          <cell r="D102">
            <v>-2</v>
          </cell>
          <cell r="E102">
            <v>-2</v>
          </cell>
          <cell r="F102">
            <v>-1</v>
          </cell>
          <cell r="G102">
            <v>-2</v>
          </cell>
          <cell r="H102">
            <v>-7</v>
          </cell>
          <cell r="J102">
            <v>-2</v>
          </cell>
          <cell r="K102">
            <v>-2</v>
          </cell>
          <cell r="L102">
            <v>-3</v>
          </cell>
          <cell r="M102">
            <v>-5</v>
          </cell>
          <cell r="N102">
            <v>-3</v>
          </cell>
          <cell r="O102">
            <v>0</v>
          </cell>
          <cell r="P102">
            <v>0</v>
          </cell>
          <cell r="Q102">
            <v>-5</v>
          </cell>
        </row>
        <row r="103">
          <cell r="C103" t="str">
            <v>Fujitsu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1</v>
          </cell>
          <cell r="O103">
            <v>2</v>
          </cell>
          <cell r="P103">
            <v>0</v>
          </cell>
          <cell r="Q103">
            <v>3</v>
          </cell>
        </row>
        <row r="104">
          <cell r="C104" t="str">
            <v>Contracts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Contracts addl adj</v>
          </cell>
        </row>
        <row r="106">
          <cell r="C106" t="str">
            <v>ARO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A</v>
          </cell>
          <cell r="C107" t="str">
            <v>Subtotal</v>
          </cell>
          <cell r="D107">
            <v>-10</v>
          </cell>
          <cell r="E107">
            <v>-9</v>
          </cell>
          <cell r="F107">
            <v>-9</v>
          </cell>
          <cell r="G107">
            <v>-9</v>
          </cell>
          <cell r="H107">
            <v>-37</v>
          </cell>
          <cell r="J107">
            <v>-10</v>
          </cell>
          <cell r="K107">
            <v>-11</v>
          </cell>
          <cell r="L107">
            <v>-9</v>
          </cell>
          <cell r="M107">
            <v>-20</v>
          </cell>
          <cell r="N107">
            <v>-10</v>
          </cell>
          <cell r="O107">
            <v>-2</v>
          </cell>
          <cell r="P107">
            <v>0</v>
          </cell>
          <cell r="Q107">
            <v>-22</v>
          </cell>
        </row>
        <row r="108">
          <cell r="H108">
            <v>0</v>
          </cell>
          <cell r="Q108">
            <v>0</v>
          </cell>
        </row>
        <row r="109">
          <cell r="B109" t="str">
            <v>Software reported</v>
          </cell>
        </row>
        <row r="110">
          <cell r="C110" t="str">
            <v>Fair Value Adjustment Developed Tech - COS</v>
          </cell>
          <cell r="D110">
            <v>-6</v>
          </cell>
          <cell r="E110">
            <v>-6</v>
          </cell>
          <cell r="F110">
            <v>-10</v>
          </cell>
          <cell r="G110">
            <v>-5</v>
          </cell>
          <cell r="H110">
            <v>-27</v>
          </cell>
          <cell r="J110">
            <v>-6</v>
          </cell>
          <cell r="K110">
            <v>6</v>
          </cell>
          <cell r="L110">
            <v>-10</v>
          </cell>
          <cell r="M110">
            <v>-4</v>
          </cell>
          <cell r="N110">
            <v>2</v>
          </cell>
          <cell r="O110">
            <v>-14</v>
          </cell>
          <cell r="P110">
            <v>0</v>
          </cell>
          <cell r="Q110">
            <v>-18</v>
          </cell>
        </row>
        <row r="111">
          <cell r="B111" t="str">
            <v>Depr</v>
          </cell>
          <cell r="C111" t="str">
            <v>Fair Value Adjustment Developed Tech - Depreciation</v>
          </cell>
          <cell r="D111">
            <v>-12</v>
          </cell>
          <cell r="E111">
            <v>-12</v>
          </cell>
          <cell r="F111">
            <v>-18</v>
          </cell>
          <cell r="G111">
            <v>-8</v>
          </cell>
          <cell r="H111">
            <v>-50</v>
          </cell>
          <cell r="J111">
            <v>-12</v>
          </cell>
          <cell r="K111">
            <v>-11</v>
          </cell>
          <cell r="L111">
            <v>9</v>
          </cell>
          <cell r="M111">
            <v>-2</v>
          </cell>
          <cell r="N111">
            <v>10</v>
          </cell>
          <cell r="O111">
            <v>6</v>
          </cell>
          <cell r="P111">
            <v>0</v>
          </cell>
          <cell r="Q111">
            <v>4</v>
          </cell>
        </row>
        <row r="112">
          <cell r="A112" t="str">
            <v>B</v>
          </cell>
          <cell r="C112" t="str">
            <v>Subtotal</v>
          </cell>
          <cell r="D112">
            <v>-18</v>
          </cell>
          <cell r="E112">
            <v>-18</v>
          </cell>
          <cell r="F112">
            <v>-28</v>
          </cell>
          <cell r="G112">
            <v>-13</v>
          </cell>
          <cell r="H112">
            <v>-77</v>
          </cell>
          <cell r="J112">
            <v>-18</v>
          </cell>
          <cell r="K112">
            <v>-5</v>
          </cell>
          <cell r="L112">
            <v>-1</v>
          </cell>
          <cell r="M112">
            <v>-6</v>
          </cell>
          <cell r="N112">
            <v>12</v>
          </cell>
          <cell r="O112">
            <v>-8</v>
          </cell>
          <cell r="P112">
            <v>0</v>
          </cell>
          <cell r="Q112">
            <v>-14</v>
          </cell>
        </row>
        <row r="113">
          <cell r="H113">
            <v>0</v>
          </cell>
        </row>
        <row r="114">
          <cell r="A114" t="str">
            <v>C = A + B</v>
          </cell>
          <cell r="B114" t="str">
            <v>Total Purchase Accounting, As Reported</v>
          </cell>
          <cell r="D114">
            <v>-28</v>
          </cell>
          <cell r="E114">
            <v>-27</v>
          </cell>
          <cell r="F114">
            <v>-37</v>
          </cell>
          <cell r="G114">
            <v>-22</v>
          </cell>
          <cell r="H114">
            <v>-114</v>
          </cell>
          <cell r="J114">
            <v>-28</v>
          </cell>
          <cell r="K114">
            <v>-16</v>
          </cell>
          <cell r="L114">
            <v>-10</v>
          </cell>
          <cell r="M114">
            <v>-26</v>
          </cell>
          <cell r="N114">
            <v>2</v>
          </cell>
          <cell r="O114">
            <v>-10</v>
          </cell>
          <cell r="P114">
            <v>0</v>
          </cell>
          <cell r="Q114">
            <v>-36</v>
          </cell>
        </row>
        <row r="115">
          <cell r="M115">
            <v>0</v>
          </cell>
          <cell r="N115">
            <v>0</v>
          </cell>
          <cell r="Q115">
            <v>0</v>
          </cell>
        </row>
        <row r="116">
          <cell r="B116" t="str">
            <v>NORMALIZED - (Used FINAL VALUATION)</v>
          </cell>
        </row>
        <row r="117">
          <cell r="B117" t="str">
            <v>Expenses normalized, except software</v>
          </cell>
        </row>
        <row r="118">
          <cell r="C118" t="str">
            <v>Leases (includes ARO)</v>
          </cell>
          <cell r="D118">
            <v>-4</v>
          </cell>
          <cell r="E118">
            <v>-4</v>
          </cell>
          <cell r="F118">
            <v>-3</v>
          </cell>
          <cell r="G118">
            <v>-4</v>
          </cell>
          <cell r="H118">
            <v>-15</v>
          </cell>
          <cell r="I118">
            <v>0</v>
          </cell>
          <cell r="J118">
            <v>-4</v>
          </cell>
          <cell r="K118">
            <v>-4</v>
          </cell>
          <cell r="L118">
            <v>-3</v>
          </cell>
          <cell r="M118">
            <v>-7</v>
          </cell>
          <cell r="N118">
            <v>-3</v>
          </cell>
          <cell r="O118">
            <v>-4</v>
          </cell>
          <cell r="P118">
            <v>-4</v>
          </cell>
          <cell r="Q118">
            <v>-15</v>
          </cell>
        </row>
        <row r="119">
          <cell r="C119" t="str">
            <v>One time deferred lease inducement write off</v>
          </cell>
          <cell r="O119">
            <v>-3</v>
          </cell>
          <cell r="P119">
            <v>0</v>
          </cell>
          <cell r="Q119">
            <v>-3</v>
          </cell>
        </row>
        <row r="120">
          <cell r="B120" t="str">
            <v>Depr</v>
          </cell>
          <cell r="C120" t="str">
            <v>Fixed assets</v>
          </cell>
          <cell r="D120">
            <v>-10</v>
          </cell>
          <cell r="E120">
            <v>-10</v>
          </cell>
          <cell r="F120">
            <v>-10</v>
          </cell>
          <cell r="G120">
            <v>-10</v>
          </cell>
          <cell r="H120">
            <v>-40</v>
          </cell>
          <cell r="I120">
            <v>0</v>
          </cell>
          <cell r="J120">
            <v>-10</v>
          </cell>
          <cell r="K120">
            <v>-12</v>
          </cell>
          <cell r="L120">
            <v>-8</v>
          </cell>
          <cell r="M120">
            <v>-20</v>
          </cell>
          <cell r="N120">
            <v>-10</v>
          </cell>
          <cell r="O120">
            <v>-10</v>
          </cell>
          <cell r="P120">
            <v>-10</v>
          </cell>
          <cell r="Q120">
            <v>-40</v>
          </cell>
        </row>
        <row r="121">
          <cell r="C121" t="str">
            <v>Fujitsu</v>
          </cell>
          <cell r="D121">
            <v>0</v>
          </cell>
          <cell r="E121">
            <v>0</v>
          </cell>
          <cell r="F121">
            <v>0</v>
          </cell>
          <cell r="G121">
            <v>2</v>
          </cell>
          <cell r="H121">
            <v>2</v>
          </cell>
          <cell r="I121">
            <v>0</v>
          </cell>
          <cell r="J121">
            <v>2</v>
          </cell>
          <cell r="K121">
            <v>2</v>
          </cell>
          <cell r="L121">
            <v>1</v>
          </cell>
          <cell r="M121">
            <v>3</v>
          </cell>
          <cell r="N121">
            <v>1</v>
          </cell>
          <cell r="O121">
            <v>2</v>
          </cell>
          <cell r="P121">
            <v>1</v>
          </cell>
          <cell r="Q121">
            <v>6</v>
          </cell>
        </row>
        <row r="122">
          <cell r="C122" t="str">
            <v>Contracts</v>
          </cell>
          <cell r="D122">
            <v>20</v>
          </cell>
          <cell r="E122">
            <v>19</v>
          </cell>
          <cell r="F122">
            <v>20</v>
          </cell>
          <cell r="G122">
            <v>19</v>
          </cell>
          <cell r="H122">
            <v>78</v>
          </cell>
          <cell r="I122">
            <v>0</v>
          </cell>
          <cell r="J122">
            <v>19</v>
          </cell>
          <cell r="K122">
            <v>23</v>
          </cell>
          <cell r="L122">
            <v>16</v>
          </cell>
          <cell r="M122">
            <v>39</v>
          </cell>
          <cell r="N122">
            <v>20</v>
          </cell>
          <cell r="O122">
            <v>20</v>
          </cell>
          <cell r="P122">
            <v>19</v>
          </cell>
          <cell r="Q122">
            <v>78</v>
          </cell>
        </row>
        <row r="123">
          <cell r="C123" t="str">
            <v>Contracts addl adj</v>
          </cell>
          <cell r="D123">
            <v>-5</v>
          </cell>
          <cell r="E123">
            <v>-5</v>
          </cell>
          <cell r="F123">
            <v>-5</v>
          </cell>
          <cell r="G123">
            <v>-5</v>
          </cell>
          <cell r="H123">
            <v>-20</v>
          </cell>
          <cell r="J123">
            <v>-5</v>
          </cell>
          <cell r="K123">
            <v>-6</v>
          </cell>
          <cell r="L123">
            <v>-4</v>
          </cell>
          <cell r="M123">
            <v>-10</v>
          </cell>
          <cell r="N123">
            <v>-5</v>
          </cell>
          <cell r="O123">
            <v>-10</v>
          </cell>
          <cell r="Q123">
            <v>-20</v>
          </cell>
        </row>
        <row r="124">
          <cell r="C124" t="str">
            <v>ARO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</row>
        <row r="125">
          <cell r="A125" t="str">
            <v>D</v>
          </cell>
          <cell r="C125" t="str">
            <v>Subtotal</v>
          </cell>
          <cell r="D125">
            <v>1</v>
          </cell>
          <cell r="E125">
            <v>0</v>
          </cell>
          <cell r="F125">
            <v>2</v>
          </cell>
          <cell r="G125">
            <v>2</v>
          </cell>
          <cell r="H125">
            <v>5</v>
          </cell>
          <cell r="J125">
            <v>2</v>
          </cell>
          <cell r="K125">
            <v>3</v>
          </cell>
          <cell r="L125">
            <v>2</v>
          </cell>
          <cell r="M125">
            <v>5</v>
          </cell>
          <cell r="N125">
            <v>3</v>
          </cell>
          <cell r="O125">
            <v>-5</v>
          </cell>
          <cell r="P125">
            <v>6</v>
          </cell>
          <cell r="Q125">
            <v>6</v>
          </cell>
        </row>
        <row r="126">
          <cell r="H126">
            <v>0</v>
          </cell>
        </row>
        <row r="127">
          <cell r="B127" t="str">
            <v>Software normalized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Fair Value Adjustment Developed Tech - COS</v>
          </cell>
          <cell r="D128">
            <v>3</v>
          </cell>
          <cell r="E128">
            <v>4</v>
          </cell>
          <cell r="F128">
            <v>0</v>
          </cell>
          <cell r="G128">
            <v>5</v>
          </cell>
          <cell r="H128">
            <v>12</v>
          </cell>
          <cell r="J128">
            <v>3</v>
          </cell>
          <cell r="K128">
            <v>17</v>
          </cell>
          <cell r="L128">
            <v>-2</v>
          </cell>
          <cell r="M128">
            <v>15</v>
          </cell>
          <cell r="N128">
            <v>12</v>
          </cell>
          <cell r="O128">
            <v>-4</v>
          </cell>
          <cell r="P128">
            <v>-4</v>
          </cell>
          <cell r="Q128">
            <v>7</v>
          </cell>
        </row>
        <row r="129">
          <cell r="B129" t="str">
            <v>Depr</v>
          </cell>
          <cell r="C129" t="str">
            <v>Fair Value Adjustment Developed Tech - Depreciation</v>
          </cell>
          <cell r="D129">
            <v>-33</v>
          </cell>
          <cell r="E129">
            <v>-33</v>
          </cell>
          <cell r="F129">
            <v>-39</v>
          </cell>
          <cell r="G129">
            <v>-29</v>
          </cell>
          <cell r="H129">
            <v>-134</v>
          </cell>
          <cell r="J129">
            <v>-33</v>
          </cell>
          <cell r="K129">
            <v>-35</v>
          </cell>
          <cell r="L129">
            <v>-10</v>
          </cell>
          <cell r="M129">
            <v>-45</v>
          </cell>
          <cell r="N129">
            <v>-12</v>
          </cell>
          <cell r="O129">
            <v>-13</v>
          </cell>
          <cell r="P129">
            <v>-14</v>
          </cell>
          <cell r="Q129">
            <v>-72</v>
          </cell>
        </row>
        <row r="130">
          <cell r="A130" t="str">
            <v>E</v>
          </cell>
          <cell r="C130" t="str">
            <v>Subtotal</v>
          </cell>
          <cell r="D130">
            <v>-30</v>
          </cell>
          <cell r="E130">
            <v>-29</v>
          </cell>
          <cell r="F130">
            <v>-39</v>
          </cell>
          <cell r="G130">
            <v>-24</v>
          </cell>
          <cell r="H130">
            <v>-122</v>
          </cell>
          <cell r="J130">
            <v>-30</v>
          </cell>
          <cell r="K130">
            <v>-18</v>
          </cell>
          <cell r="L130">
            <v>-12</v>
          </cell>
          <cell r="M130">
            <v>-30</v>
          </cell>
          <cell r="N130">
            <v>0</v>
          </cell>
          <cell r="O130">
            <v>-17</v>
          </cell>
          <cell r="P130">
            <v>-18</v>
          </cell>
          <cell r="Q130">
            <v>-65</v>
          </cell>
        </row>
        <row r="131">
          <cell r="H131">
            <v>0</v>
          </cell>
        </row>
        <row r="132">
          <cell r="A132" t="str">
            <v>F = D + E</v>
          </cell>
          <cell r="B132" t="str">
            <v>Total Purchase Accounting, Normalized</v>
          </cell>
          <cell r="D132">
            <v>-29</v>
          </cell>
          <cell r="E132">
            <v>-29</v>
          </cell>
          <cell r="F132">
            <v>-37</v>
          </cell>
          <cell r="G132">
            <v>-22</v>
          </cell>
          <cell r="H132">
            <v>-117</v>
          </cell>
          <cell r="J132">
            <v>-28</v>
          </cell>
          <cell r="K132">
            <v>-15</v>
          </cell>
          <cell r="L132">
            <v>-10</v>
          </cell>
          <cell r="M132">
            <v>-25</v>
          </cell>
          <cell r="N132">
            <v>3</v>
          </cell>
          <cell r="O132">
            <v>-22</v>
          </cell>
          <cell r="P132">
            <v>-12</v>
          </cell>
          <cell r="Q132">
            <v>-59</v>
          </cell>
        </row>
        <row r="133">
          <cell r="M133">
            <v>0</v>
          </cell>
          <cell r="N133">
            <v>0</v>
          </cell>
          <cell r="Q133">
            <v>0</v>
          </cell>
        </row>
        <row r="134">
          <cell r="B134" t="str">
            <v>PURCHASE ACCOUNTING NORMALIZATION</v>
          </cell>
        </row>
        <row r="135">
          <cell r="B135" t="str">
            <v>Expense normalization, except software</v>
          </cell>
        </row>
        <row r="136">
          <cell r="C136" t="str">
            <v>Leases</v>
          </cell>
          <cell r="D136">
            <v>4</v>
          </cell>
          <cell r="E136">
            <v>3</v>
          </cell>
          <cell r="F136">
            <v>5</v>
          </cell>
          <cell r="G136">
            <v>3</v>
          </cell>
          <cell r="H136">
            <v>15</v>
          </cell>
          <cell r="J136">
            <v>4</v>
          </cell>
          <cell r="K136">
            <v>5</v>
          </cell>
          <cell r="L136">
            <v>4</v>
          </cell>
          <cell r="M136">
            <v>9</v>
          </cell>
          <cell r="N136">
            <v>5</v>
          </cell>
          <cell r="O136">
            <v>-3</v>
          </cell>
          <cell r="P136" t="str">
            <v>nm</v>
          </cell>
          <cell r="Q136">
            <v>6</v>
          </cell>
        </row>
        <row r="137">
          <cell r="C137" t="str">
            <v>One time deferred lease inducement write off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 t="str">
            <v>nm</v>
          </cell>
          <cell r="Q137">
            <v>0</v>
          </cell>
        </row>
        <row r="138">
          <cell r="B138" t="str">
            <v>Depr</v>
          </cell>
          <cell r="C138" t="str">
            <v>Fixed assets</v>
          </cell>
          <cell r="D138">
            <v>-8</v>
          </cell>
          <cell r="E138">
            <v>-8</v>
          </cell>
          <cell r="F138">
            <v>-9</v>
          </cell>
          <cell r="G138">
            <v>-8</v>
          </cell>
          <cell r="H138">
            <v>-33</v>
          </cell>
          <cell r="J138">
            <v>-8</v>
          </cell>
          <cell r="K138">
            <v>-10</v>
          </cell>
          <cell r="L138">
            <v>-5</v>
          </cell>
          <cell r="M138">
            <v>-15</v>
          </cell>
          <cell r="N138">
            <v>-7</v>
          </cell>
          <cell r="O138">
            <v>-10</v>
          </cell>
          <cell r="P138" t="str">
            <v>nm</v>
          </cell>
          <cell r="Q138">
            <v>-25</v>
          </cell>
        </row>
        <row r="139">
          <cell r="C139" t="str">
            <v>Fujitsu</v>
          </cell>
          <cell r="D139">
            <v>0</v>
          </cell>
          <cell r="E139">
            <v>0</v>
          </cell>
          <cell r="F139">
            <v>0</v>
          </cell>
          <cell r="G139">
            <v>2</v>
          </cell>
          <cell r="H139">
            <v>2</v>
          </cell>
          <cell r="J139">
            <v>2</v>
          </cell>
          <cell r="K139">
            <v>2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 t="str">
            <v>nm</v>
          </cell>
          <cell r="Q139">
            <v>2</v>
          </cell>
        </row>
        <row r="140">
          <cell r="C140" t="str">
            <v>Contracts</v>
          </cell>
          <cell r="D140">
            <v>20</v>
          </cell>
          <cell r="E140">
            <v>19</v>
          </cell>
          <cell r="F140">
            <v>20</v>
          </cell>
          <cell r="G140">
            <v>19</v>
          </cell>
          <cell r="H140">
            <v>78</v>
          </cell>
          <cell r="J140">
            <v>19</v>
          </cell>
          <cell r="K140">
            <v>23</v>
          </cell>
          <cell r="L140">
            <v>16</v>
          </cell>
          <cell r="M140">
            <v>39</v>
          </cell>
          <cell r="N140">
            <v>20</v>
          </cell>
          <cell r="O140">
            <v>20</v>
          </cell>
          <cell r="P140" t="str">
            <v>nm</v>
          </cell>
          <cell r="Q140">
            <v>59</v>
          </cell>
        </row>
        <row r="141">
          <cell r="A141" t="str">
            <v>J</v>
          </cell>
          <cell r="C141" t="str">
            <v>Contracts addl adj</v>
          </cell>
          <cell r="D141">
            <v>-5</v>
          </cell>
          <cell r="E141">
            <v>-5</v>
          </cell>
          <cell r="F141">
            <v>-5</v>
          </cell>
          <cell r="G141">
            <v>-5</v>
          </cell>
          <cell r="H141">
            <v>-20</v>
          </cell>
          <cell r="J141">
            <v>-5</v>
          </cell>
          <cell r="K141">
            <v>-6</v>
          </cell>
          <cell r="L141">
            <v>-4</v>
          </cell>
          <cell r="M141">
            <v>-10</v>
          </cell>
          <cell r="N141">
            <v>-5</v>
          </cell>
          <cell r="O141">
            <v>-10</v>
          </cell>
          <cell r="P141" t="str">
            <v>nm</v>
          </cell>
          <cell r="Q141">
            <v>-20</v>
          </cell>
        </row>
        <row r="142">
          <cell r="C142" t="str">
            <v>ARO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 t="str">
            <v>nm</v>
          </cell>
          <cell r="Q142">
            <v>0</v>
          </cell>
        </row>
        <row r="143">
          <cell r="A143" t="str">
            <v>G = D - A</v>
          </cell>
          <cell r="C143" t="str">
            <v>Subtotal</v>
          </cell>
          <cell r="D143">
            <v>11</v>
          </cell>
          <cell r="E143">
            <v>9</v>
          </cell>
          <cell r="F143">
            <v>11</v>
          </cell>
          <cell r="G143">
            <v>11</v>
          </cell>
          <cell r="H143">
            <v>42</v>
          </cell>
          <cell r="J143">
            <v>12</v>
          </cell>
          <cell r="K143">
            <v>14</v>
          </cell>
          <cell r="L143">
            <v>11</v>
          </cell>
          <cell r="M143">
            <v>25</v>
          </cell>
          <cell r="N143">
            <v>13</v>
          </cell>
          <cell r="O143">
            <v>-3</v>
          </cell>
          <cell r="P143" t="str">
            <v>nm</v>
          </cell>
          <cell r="Q143">
            <v>22</v>
          </cell>
        </row>
        <row r="144">
          <cell r="H144">
            <v>0</v>
          </cell>
        </row>
        <row r="145">
          <cell r="B145" t="str">
            <v>Software normalization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</row>
        <row r="146">
          <cell r="C146" t="str">
            <v>Fair Value Adjustment Developed Tech - COS</v>
          </cell>
          <cell r="D146">
            <v>9</v>
          </cell>
          <cell r="E146">
            <v>10</v>
          </cell>
          <cell r="F146">
            <v>10</v>
          </cell>
          <cell r="G146">
            <v>10</v>
          </cell>
          <cell r="H146">
            <v>39</v>
          </cell>
          <cell r="J146">
            <v>9</v>
          </cell>
          <cell r="K146">
            <v>11</v>
          </cell>
          <cell r="L146">
            <v>8</v>
          </cell>
          <cell r="M146">
            <v>19</v>
          </cell>
          <cell r="N146">
            <v>10</v>
          </cell>
          <cell r="O146">
            <v>10</v>
          </cell>
          <cell r="P146" t="str">
            <v>nm</v>
          </cell>
          <cell r="Q146">
            <v>29</v>
          </cell>
        </row>
        <row r="147">
          <cell r="B147" t="str">
            <v>Depr</v>
          </cell>
          <cell r="C147" t="str">
            <v>Fair Value Adjustment Developed Tech - Depreciation</v>
          </cell>
          <cell r="D147">
            <v>-21</v>
          </cell>
          <cell r="E147">
            <v>-21</v>
          </cell>
          <cell r="F147">
            <v>-21</v>
          </cell>
          <cell r="G147">
            <v>-21</v>
          </cell>
          <cell r="H147">
            <v>-84</v>
          </cell>
          <cell r="J147">
            <v>-21</v>
          </cell>
          <cell r="K147">
            <v>-24</v>
          </cell>
          <cell r="L147">
            <v>-19</v>
          </cell>
          <cell r="M147">
            <v>-43</v>
          </cell>
          <cell r="N147">
            <v>-22</v>
          </cell>
          <cell r="O147">
            <v>-19</v>
          </cell>
          <cell r="P147" t="str">
            <v>nm</v>
          </cell>
          <cell r="Q147">
            <v>-62</v>
          </cell>
        </row>
        <row r="148">
          <cell r="A148" t="str">
            <v>H = E - B</v>
          </cell>
          <cell r="C148" t="str">
            <v>Subtotal</v>
          </cell>
          <cell r="D148">
            <v>-12</v>
          </cell>
          <cell r="E148">
            <v>-11</v>
          </cell>
          <cell r="F148">
            <v>-11</v>
          </cell>
          <cell r="G148">
            <v>-11</v>
          </cell>
          <cell r="H148">
            <v>-45</v>
          </cell>
          <cell r="J148">
            <v>-12</v>
          </cell>
          <cell r="K148">
            <v>-13</v>
          </cell>
          <cell r="L148">
            <v>-11</v>
          </cell>
          <cell r="M148">
            <v>-24</v>
          </cell>
          <cell r="N148">
            <v>-12</v>
          </cell>
          <cell r="O148">
            <v>-9</v>
          </cell>
          <cell r="P148" t="str">
            <v>nm</v>
          </cell>
          <cell r="Q148">
            <v>-33</v>
          </cell>
        </row>
        <row r="149">
          <cell r="H149">
            <v>0</v>
          </cell>
        </row>
        <row r="150">
          <cell r="A150" t="str">
            <v>I = G + H</v>
          </cell>
          <cell r="B150" t="str">
            <v>Total Purchase Accounting Normalization, with Contracts Addl adj</v>
          </cell>
          <cell r="D150">
            <v>-1</v>
          </cell>
          <cell r="E150">
            <v>-2</v>
          </cell>
          <cell r="F150">
            <v>0</v>
          </cell>
          <cell r="G150">
            <v>0</v>
          </cell>
          <cell r="H150">
            <v>-3</v>
          </cell>
          <cell r="J150">
            <v>0</v>
          </cell>
          <cell r="K150">
            <v>1</v>
          </cell>
          <cell r="L150">
            <v>0</v>
          </cell>
          <cell r="M150">
            <v>1</v>
          </cell>
          <cell r="N150">
            <v>1</v>
          </cell>
          <cell r="O150">
            <v>-12</v>
          </cell>
          <cell r="P150" t="str">
            <v>nm</v>
          </cell>
          <cell r="Q150">
            <v>-11</v>
          </cell>
        </row>
        <row r="151">
          <cell r="A151" t="str">
            <v>K = I - J</v>
          </cell>
          <cell r="B151" t="str">
            <v>Total Purchase Accounting Normalization, presentational reclassification</v>
          </cell>
          <cell r="D151">
            <v>4</v>
          </cell>
          <cell r="E151">
            <v>3</v>
          </cell>
          <cell r="F151">
            <v>5</v>
          </cell>
          <cell r="G151">
            <v>5</v>
          </cell>
          <cell r="H151">
            <v>17</v>
          </cell>
          <cell r="J151">
            <v>5</v>
          </cell>
          <cell r="K151">
            <v>7</v>
          </cell>
          <cell r="L151">
            <v>4</v>
          </cell>
          <cell r="M151">
            <v>11</v>
          </cell>
          <cell r="N151">
            <v>6</v>
          </cell>
          <cell r="O151">
            <v>-2</v>
          </cell>
          <cell r="Q151">
            <v>9</v>
          </cell>
        </row>
        <row r="154">
          <cell r="Q154" t="str">
            <v>SCHEDULE 3</v>
          </cell>
        </row>
        <row r="156">
          <cell r="B156" t="str">
            <v>Software split between COS and Depreciation</v>
          </cell>
          <cell r="D156">
            <v>2007</v>
          </cell>
          <cell r="E156">
            <v>2007</v>
          </cell>
          <cell r="F156">
            <v>2007</v>
          </cell>
          <cell r="G156">
            <v>2007</v>
          </cell>
          <cell r="H156">
            <v>2007</v>
          </cell>
          <cell r="J156">
            <v>2008</v>
          </cell>
          <cell r="K156" t="str">
            <v>Jan 1 to</v>
          </cell>
          <cell r="L156" t="str">
            <v>April 17 to</v>
          </cell>
          <cell r="M156">
            <v>2008</v>
          </cell>
          <cell r="N156">
            <v>2008</v>
          </cell>
          <cell r="O156">
            <v>2008</v>
          </cell>
          <cell r="P156">
            <v>2008</v>
          </cell>
          <cell r="Q156">
            <v>2008</v>
          </cell>
        </row>
        <row r="157">
          <cell r="D157" t="str">
            <v>Q1</v>
          </cell>
          <cell r="E157" t="str">
            <v>Q2</v>
          </cell>
          <cell r="F157" t="str">
            <v>Q3</v>
          </cell>
          <cell r="G157" t="str">
            <v>Q4</v>
          </cell>
          <cell r="H157" t="str">
            <v>FY</v>
          </cell>
          <cell r="J157" t="str">
            <v>Q1</v>
          </cell>
          <cell r="K157">
            <v>39554</v>
          </cell>
          <cell r="L157">
            <v>39629</v>
          </cell>
          <cell r="M157" t="str">
            <v>6mths</v>
          </cell>
          <cell r="N157" t="str">
            <v>Q2</v>
          </cell>
          <cell r="O157" t="str">
            <v>Q3</v>
          </cell>
          <cell r="P157" t="str">
            <v>Q4</v>
          </cell>
          <cell r="Q157" t="str">
            <v>FY</v>
          </cell>
        </row>
        <row r="159">
          <cell r="B159" t="str">
            <v>Software - Total</v>
          </cell>
        </row>
        <row r="160">
          <cell r="B160" t="str">
            <v>Reported</v>
          </cell>
          <cell r="C160" t="str">
            <v>Fair value of $1,100 / SL 7 years</v>
          </cell>
        </row>
        <row r="161">
          <cell r="C161" t="str">
            <v>Book value</v>
          </cell>
          <cell r="D161">
            <v>-21</v>
          </cell>
          <cell r="E161">
            <v>-21</v>
          </cell>
          <cell r="F161">
            <v>-12</v>
          </cell>
          <cell r="G161">
            <v>-26</v>
          </cell>
          <cell r="H161">
            <v>-80</v>
          </cell>
          <cell r="J161">
            <v>-21</v>
          </cell>
          <cell r="K161">
            <v>-41</v>
          </cell>
          <cell r="L161">
            <v>-30</v>
          </cell>
          <cell r="M161">
            <v>-71</v>
          </cell>
          <cell r="N161">
            <v>-50</v>
          </cell>
          <cell r="O161">
            <v>-33</v>
          </cell>
          <cell r="P161">
            <v>0</v>
          </cell>
          <cell r="Q161">
            <v>-104</v>
          </cell>
        </row>
        <row r="162">
          <cell r="C162" t="str">
            <v>Incremental amortization</v>
          </cell>
          <cell r="D162">
            <v>-18</v>
          </cell>
          <cell r="E162">
            <v>-18</v>
          </cell>
          <cell r="F162">
            <v>-28</v>
          </cell>
          <cell r="G162">
            <v>-13</v>
          </cell>
          <cell r="H162">
            <v>-77</v>
          </cell>
          <cell r="J162">
            <v>-18</v>
          </cell>
          <cell r="K162">
            <v>-5</v>
          </cell>
          <cell r="L162">
            <v>-1</v>
          </cell>
          <cell r="M162">
            <v>-6</v>
          </cell>
          <cell r="N162">
            <v>12</v>
          </cell>
          <cell r="O162">
            <v>-8</v>
          </cell>
          <cell r="P162">
            <v>0</v>
          </cell>
          <cell r="Q162">
            <v>-14</v>
          </cell>
        </row>
        <row r="163">
          <cell r="C163" t="str">
            <v>Total</v>
          </cell>
          <cell r="D163">
            <v>-39</v>
          </cell>
          <cell r="E163">
            <v>-39</v>
          </cell>
          <cell r="F163">
            <v>-40</v>
          </cell>
          <cell r="G163">
            <v>-39</v>
          </cell>
          <cell r="H163">
            <v>-157</v>
          </cell>
          <cell r="I163">
            <v>1</v>
          </cell>
          <cell r="J163">
            <v>-39</v>
          </cell>
          <cell r="K163">
            <v>-46</v>
          </cell>
          <cell r="L163">
            <v>-31</v>
          </cell>
          <cell r="M163">
            <v>-77</v>
          </cell>
          <cell r="N163">
            <v>-38</v>
          </cell>
          <cell r="O163">
            <v>-41</v>
          </cell>
          <cell r="P163">
            <v>0</v>
          </cell>
          <cell r="Q163">
            <v>-118</v>
          </cell>
          <cell r="R163">
            <v>1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H165">
            <v>0</v>
          </cell>
          <cell r="Q165">
            <v>0</v>
          </cell>
        </row>
        <row r="166">
          <cell r="B166" t="str">
            <v>Final</v>
          </cell>
          <cell r="C166" t="str">
            <v>Fair value of $506 / various DDB &amp; SL years</v>
          </cell>
        </row>
        <row r="167">
          <cell r="C167" t="str">
            <v>Book value</v>
          </cell>
          <cell r="D167">
            <v>-21</v>
          </cell>
          <cell r="E167">
            <v>-21</v>
          </cell>
          <cell r="F167">
            <v>-12</v>
          </cell>
          <cell r="G167">
            <v>-26</v>
          </cell>
          <cell r="H167">
            <v>-80</v>
          </cell>
          <cell r="J167">
            <v>-21</v>
          </cell>
          <cell r="K167">
            <v>-41</v>
          </cell>
          <cell r="L167">
            <v>-30</v>
          </cell>
          <cell r="M167">
            <v>-71</v>
          </cell>
          <cell r="N167">
            <v>-50</v>
          </cell>
          <cell r="O167">
            <v>-33</v>
          </cell>
          <cell r="P167">
            <v>-33</v>
          </cell>
          <cell r="Q167">
            <v>-137</v>
          </cell>
        </row>
        <row r="168">
          <cell r="C168" t="str">
            <v>Incremental amortization</v>
          </cell>
          <cell r="D168">
            <v>-30</v>
          </cell>
          <cell r="E168">
            <v>-29</v>
          </cell>
          <cell r="F168">
            <v>-39</v>
          </cell>
          <cell r="G168">
            <v>-24</v>
          </cell>
          <cell r="H168">
            <v>-122</v>
          </cell>
          <cell r="J168">
            <v>-30</v>
          </cell>
          <cell r="K168">
            <v>-18</v>
          </cell>
          <cell r="L168">
            <v>-12</v>
          </cell>
          <cell r="M168">
            <v>-30</v>
          </cell>
          <cell r="N168">
            <v>0</v>
          </cell>
          <cell r="O168">
            <v>-17</v>
          </cell>
          <cell r="P168">
            <v>-18</v>
          </cell>
          <cell r="Q168">
            <v>-65</v>
          </cell>
        </row>
        <row r="169">
          <cell r="C169" t="str">
            <v>Total</v>
          </cell>
          <cell r="D169">
            <v>-51</v>
          </cell>
          <cell r="E169">
            <v>-50</v>
          </cell>
          <cell r="F169">
            <v>-51</v>
          </cell>
          <cell r="G169">
            <v>-50</v>
          </cell>
          <cell r="H169">
            <v>-202</v>
          </cell>
          <cell r="I169">
            <v>1</v>
          </cell>
          <cell r="J169">
            <v>-51</v>
          </cell>
          <cell r="K169">
            <v>-59</v>
          </cell>
          <cell r="L169">
            <v>-42</v>
          </cell>
          <cell r="M169">
            <v>-101</v>
          </cell>
          <cell r="N169">
            <v>-50</v>
          </cell>
          <cell r="O169">
            <v>-50</v>
          </cell>
          <cell r="P169">
            <v>-51</v>
          </cell>
          <cell r="Q169">
            <v>-202</v>
          </cell>
          <cell r="R169">
            <v>1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H171">
            <v>0</v>
          </cell>
          <cell r="Q171">
            <v>0</v>
          </cell>
        </row>
        <row r="172">
          <cell r="B172" t="str">
            <v>Difference</v>
          </cell>
          <cell r="C172" t="str">
            <v>Normalization adjustment</v>
          </cell>
          <cell r="D172">
            <v>-12</v>
          </cell>
          <cell r="E172">
            <v>-11</v>
          </cell>
          <cell r="F172">
            <v>-11</v>
          </cell>
          <cell r="G172">
            <v>-11</v>
          </cell>
          <cell r="H172">
            <v>-45</v>
          </cell>
          <cell r="J172">
            <v>-12</v>
          </cell>
          <cell r="K172">
            <v>-13</v>
          </cell>
          <cell r="L172">
            <v>-11</v>
          </cell>
          <cell r="M172">
            <v>-24</v>
          </cell>
          <cell r="N172">
            <v>-12</v>
          </cell>
          <cell r="O172">
            <v>-9</v>
          </cell>
          <cell r="P172" t="str">
            <v>nm</v>
          </cell>
          <cell r="Q172">
            <v>-33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</row>
        <row r="174">
          <cell r="H174">
            <v>0</v>
          </cell>
          <cell r="Q174">
            <v>0</v>
          </cell>
        </row>
        <row r="175">
          <cell r="B175" t="str">
            <v>Software - COS</v>
          </cell>
        </row>
        <row r="176">
          <cell r="B176" t="str">
            <v>Reported</v>
          </cell>
          <cell r="C176" t="str">
            <v>Fair value of $1,100 / SL 7 years</v>
          </cell>
        </row>
        <row r="177">
          <cell r="C177" t="str">
            <v>Book value</v>
          </cell>
          <cell r="D177">
            <v>-7</v>
          </cell>
          <cell r="E177">
            <v>-7</v>
          </cell>
          <cell r="F177">
            <v>-4</v>
          </cell>
          <cell r="G177">
            <v>-8</v>
          </cell>
          <cell r="H177">
            <v>-26</v>
          </cell>
          <cell r="J177">
            <v>-7</v>
          </cell>
          <cell r="K177">
            <v>-21</v>
          </cell>
          <cell r="L177">
            <v>-1</v>
          </cell>
          <cell r="M177">
            <v>-22</v>
          </cell>
          <cell r="N177">
            <v>-15</v>
          </cell>
          <cell r="O177">
            <v>1</v>
          </cell>
          <cell r="P177">
            <v>0</v>
          </cell>
          <cell r="Q177">
            <v>-21</v>
          </cell>
        </row>
        <row r="178">
          <cell r="C178" t="str">
            <v>Incremental amortization</v>
          </cell>
          <cell r="D178">
            <v>-6</v>
          </cell>
          <cell r="E178">
            <v>-6</v>
          </cell>
          <cell r="F178">
            <v>-10</v>
          </cell>
          <cell r="G178">
            <v>-5</v>
          </cell>
          <cell r="H178">
            <v>-27</v>
          </cell>
          <cell r="J178">
            <v>-6</v>
          </cell>
          <cell r="K178">
            <v>6</v>
          </cell>
          <cell r="L178">
            <v>-10</v>
          </cell>
          <cell r="M178">
            <v>-4</v>
          </cell>
          <cell r="N178">
            <v>2</v>
          </cell>
          <cell r="O178">
            <v>-14</v>
          </cell>
          <cell r="P178">
            <v>0</v>
          </cell>
          <cell r="Q178">
            <v>-18</v>
          </cell>
        </row>
        <row r="179">
          <cell r="C179" t="str">
            <v>Total</v>
          </cell>
          <cell r="D179">
            <v>-13</v>
          </cell>
          <cell r="E179">
            <v>-13</v>
          </cell>
          <cell r="F179">
            <v>-14</v>
          </cell>
          <cell r="G179">
            <v>-13</v>
          </cell>
          <cell r="H179">
            <v>-53</v>
          </cell>
          <cell r="I179">
            <v>0.33757961783439489</v>
          </cell>
          <cell r="J179">
            <v>-13</v>
          </cell>
          <cell r="K179">
            <v>-15</v>
          </cell>
          <cell r="L179">
            <v>-11</v>
          </cell>
          <cell r="M179">
            <v>-26</v>
          </cell>
          <cell r="N179">
            <v>-13</v>
          </cell>
          <cell r="O179">
            <v>-13</v>
          </cell>
          <cell r="P179">
            <v>0</v>
          </cell>
          <cell r="Q179">
            <v>-39</v>
          </cell>
          <cell r="R179">
            <v>0.33050847457627119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2">
          <cell r="B182" t="str">
            <v>Final</v>
          </cell>
          <cell r="C182" t="str">
            <v>Fair value of $506 / various DDB &amp; SL years</v>
          </cell>
        </row>
        <row r="183">
          <cell r="C183" t="str">
            <v>Book value</v>
          </cell>
          <cell r="D183">
            <v>-7</v>
          </cell>
          <cell r="E183">
            <v>-7</v>
          </cell>
          <cell r="F183">
            <v>-4</v>
          </cell>
          <cell r="G183">
            <v>-8</v>
          </cell>
          <cell r="H183">
            <v>-26</v>
          </cell>
          <cell r="J183">
            <v>-7</v>
          </cell>
          <cell r="K183">
            <v>-21</v>
          </cell>
          <cell r="L183">
            <v>-1</v>
          </cell>
          <cell r="M183">
            <v>-22</v>
          </cell>
          <cell r="N183">
            <v>-15</v>
          </cell>
          <cell r="O183">
            <v>1</v>
          </cell>
          <cell r="P183">
            <v>0</v>
          </cell>
          <cell r="Q183">
            <v>-21</v>
          </cell>
        </row>
        <row r="184">
          <cell r="C184" t="str">
            <v>Incremental amortization</v>
          </cell>
          <cell r="D184">
            <v>3</v>
          </cell>
          <cell r="E184">
            <v>4</v>
          </cell>
          <cell r="F184">
            <v>0</v>
          </cell>
          <cell r="G184">
            <v>5</v>
          </cell>
          <cell r="H184">
            <v>12</v>
          </cell>
          <cell r="J184">
            <v>3</v>
          </cell>
          <cell r="K184">
            <v>17</v>
          </cell>
          <cell r="L184">
            <v>-2</v>
          </cell>
          <cell r="M184">
            <v>15</v>
          </cell>
          <cell r="N184">
            <v>12</v>
          </cell>
          <cell r="O184">
            <v>-4</v>
          </cell>
          <cell r="P184">
            <v>-4</v>
          </cell>
          <cell r="Q184">
            <v>7</v>
          </cell>
        </row>
        <row r="185">
          <cell r="C185" t="str">
            <v>Total</v>
          </cell>
          <cell r="D185">
            <v>-4</v>
          </cell>
          <cell r="E185">
            <v>-3</v>
          </cell>
          <cell r="F185">
            <v>-4</v>
          </cell>
          <cell r="G185">
            <v>-3</v>
          </cell>
          <cell r="H185">
            <v>-14</v>
          </cell>
          <cell r="I185">
            <v>6.9306930693069313E-2</v>
          </cell>
          <cell r="J185">
            <v>-4</v>
          </cell>
          <cell r="K185">
            <v>-4</v>
          </cell>
          <cell r="L185">
            <v>-3</v>
          </cell>
          <cell r="M185">
            <v>-7</v>
          </cell>
          <cell r="N185">
            <v>-3</v>
          </cell>
          <cell r="O185">
            <v>-3</v>
          </cell>
          <cell r="P185">
            <v>-4</v>
          </cell>
          <cell r="Q185">
            <v>-14</v>
          </cell>
          <cell r="R185">
            <v>6.9306930693069313E-2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8">
          <cell r="B188" t="str">
            <v>Difference</v>
          </cell>
          <cell r="C188" t="str">
            <v>Normalization adjustment</v>
          </cell>
          <cell r="D188">
            <v>9</v>
          </cell>
          <cell r="E188">
            <v>10</v>
          </cell>
          <cell r="F188">
            <v>10</v>
          </cell>
          <cell r="G188">
            <v>10</v>
          </cell>
          <cell r="H188">
            <v>39</v>
          </cell>
          <cell r="J188">
            <v>9</v>
          </cell>
          <cell r="K188">
            <v>11</v>
          </cell>
          <cell r="L188">
            <v>8</v>
          </cell>
          <cell r="M188">
            <v>19</v>
          </cell>
          <cell r="N188">
            <v>10</v>
          </cell>
          <cell r="O188">
            <v>10</v>
          </cell>
          <cell r="P188" t="str">
            <v>nm</v>
          </cell>
          <cell r="Q188">
            <v>29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</row>
        <row r="191">
          <cell r="B191" t="str">
            <v>Software - Depreciation</v>
          </cell>
        </row>
        <row r="192">
          <cell r="B192" t="str">
            <v>Reported</v>
          </cell>
          <cell r="C192" t="str">
            <v>Fair value of $1,100 / SL 7 years</v>
          </cell>
        </row>
        <row r="193">
          <cell r="C193" t="str">
            <v>Book value</v>
          </cell>
          <cell r="D193">
            <v>-14</v>
          </cell>
          <cell r="E193">
            <v>-14</v>
          </cell>
          <cell r="F193">
            <v>-8</v>
          </cell>
          <cell r="G193">
            <v>-18</v>
          </cell>
          <cell r="H193">
            <v>-54</v>
          </cell>
          <cell r="J193">
            <v>-14</v>
          </cell>
          <cell r="K193">
            <v>-20</v>
          </cell>
          <cell r="L193">
            <v>-29</v>
          </cell>
          <cell r="M193">
            <v>-49</v>
          </cell>
          <cell r="N193">
            <v>-35</v>
          </cell>
          <cell r="O193">
            <v>-34</v>
          </cell>
          <cell r="P193">
            <v>0</v>
          </cell>
          <cell r="Q193">
            <v>-83</v>
          </cell>
        </row>
        <row r="194">
          <cell r="C194" t="str">
            <v>Incremental amortization</v>
          </cell>
          <cell r="D194">
            <v>-12</v>
          </cell>
          <cell r="E194">
            <v>-12</v>
          </cell>
          <cell r="F194">
            <v>-18</v>
          </cell>
          <cell r="G194">
            <v>-8</v>
          </cell>
          <cell r="H194">
            <v>-50</v>
          </cell>
          <cell r="J194">
            <v>-12</v>
          </cell>
          <cell r="K194">
            <v>-11</v>
          </cell>
          <cell r="L194">
            <v>9</v>
          </cell>
          <cell r="M194">
            <v>-2</v>
          </cell>
          <cell r="N194">
            <v>10</v>
          </cell>
          <cell r="O194">
            <v>6</v>
          </cell>
          <cell r="P194">
            <v>0</v>
          </cell>
          <cell r="Q194">
            <v>4</v>
          </cell>
        </row>
        <row r="195">
          <cell r="C195" t="str">
            <v>Total</v>
          </cell>
          <cell r="D195">
            <v>-26</v>
          </cell>
          <cell r="E195">
            <v>-26</v>
          </cell>
          <cell r="F195">
            <v>-26</v>
          </cell>
          <cell r="G195">
            <v>-26</v>
          </cell>
          <cell r="H195">
            <v>-104</v>
          </cell>
          <cell r="I195">
            <v>0.66242038216560506</v>
          </cell>
          <cell r="J195">
            <v>-26</v>
          </cell>
          <cell r="K195">
            <v>-31</v>
          </cell>
          <cell r="L195">
            <v>-20</v>
          </cell>
          <cell r="M195">
            <v>-51</v>
          </cell>
          <cell r="N195">
            <v>-25</v>
          </cell>
          <cell r="O195">
            <v>-28</v>
          </cell>
          <cell r="P195">
            <v>0</v>
          </cell>
          <cell r="Q195">
            <v>-79</v>
          </cell>
          <cell r="R195">
            <v>0.66949152542372881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8">
          <cell r="B198" t="str">
            <v>Final</v>
          </cell>
          <cell r="C198" t="str">
            <v>Fair value of $506 / various DDB &amp; SL years</v>
          </cell>
        </row>
        <row r="199">
          <cell r="C199" t="str">
            <v>Book value</v>
          </cell>
          <cell r="D199">
            <v>-14</v>
          </cell>
          <cell r="E199">
            <v>-14</v>
          </cell>
          <cell r="F199">
            <v>-8</v>
          </cell>
          <cell r="G199">
            <v>-18</v>
          </cell>
          <cell r="H199">
            <v>-54</v>
          </cell>
          <cell r="J199">
            <v>-14</v>
          </cell>
          <cell r="K199">
            <v>-20</v>
          </cell>
          <cell r="L199">
            <v>-29</v>
          </cell>
          <cell r="M199">
            <v>-49</v>
          </cell>
          <cell r="N199">
            <v>-35</v>
          </cell>
          <cell r="O199">
            <v>-34</v>
          </cell>
          <cell r="P199">
            <v>-33</v>
          </cell>
          <cell r="Q199">
            <v>-116</v>
          </cell>
        </row>
        <row r="200">
          <cell r="C200" t="str">
            <v>Incremental amortization</v>
          </cell>
          <cell r="D200">
            <v>-33</v>
          </cell>
          <cell r="E200">
            <v>-33</v>
          </cell>
          <cell r="F200">
            <v>-39</v>
          </cell>
          <cell r="G200">
            <v>-29</v>
          </cell>
          <cell r="H200">
            <v>-134</v>
          </cell>
          <cell r="J200">
            <v>-33</v>
          </cell>
          <cell r="K200">
            <v>-35</v>
          </cell>
          <cell r="L200">
            <v>-10</v>
          </cell>
          <cell r="M200">
            <v>-45</v>
          </cell>
          <cell r="N200">
            <v>-12</v>
          </cell>
          <cell r="O200">
            <v>-13</v>
          </cell>
          <cell r="P200">
            <v>-14</v>
          </cell>
          <cell r="Q200">
            <v>-72</v>
          </cell>
        </row>
        <row r="201">
          <cell r="C201" t="str">
            <v>Total</v>
          </cell>
          <cell r="D201">
            <v>-47</v>
          </cell>
          <cell r="E201">
            <v>-47</v>
          </cell>
          <cell r="F201">
            <v>-47</v>
          </cell>
          <cell r="G201">
            <v>-47</v>
          </cell>
          <cell r="H201">
            <v>-188</v>
          </cell>
          <cell r="I201">
            <v>0.93069306930693074</v>
          </cell>
          <cell r="J201">
            <v>-47</v>
          </cell>
          <cell r="K201">
            <v>-55</v>
          </cell>
          <cell r="L201">
            <v>-39</v>
          </cell>
          <cell r="M201">
            <v>-94</v>
          </cell>
          <cell r="N201">
            <v>-47</v>
          </cell>
          <cell r="O201">
            <v>-47</v>
          </cell>
          <cell r="P201">
            <v>-47</v>
          </cell>
          <cell r="Q201">
            <v>-188</v>
          </cell>
          <cell r="R201">
            <v>0.93069306930693074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4">
          <cell r="B204" t="str">
            <v>Difference</v>
          </cell>
          <cell r="C204" t="str">
            <v>Normalization adjustment</v>
          </cell>
          <cell r="D204">
            <v>-21</v>
          </cell>
          <cell r="E204">
            <v>-21</v>
          </cell>
          <cell r="F204">
            <v>-21</v>
          </cell>
          <cell r="G204">
            <v>-21</v>
          </cell>
          <cell r="H204">
            <v>-84</v>
          </cell>
          <cell r="J204">
            <v>-21</v>
          </cell>
          <cell r="K204">
            <v>-24</v>
          </cell>
          <cell r="L204">
            <v>-19</v>
          </cell>
          <cell r="M204">
            <v>-43</v>
          </cell>
          <cell r="N204">
            <v>-22</v>
          </cell>
          <cell r="O204">
            <v>-19</v>
          </cell>
          <cell r="P204" t="str">
            <v>nm</v>
          </cell>
          <cell r="Q204">
            <v>-62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uly Month-Summary"/>
      <sheetName val="Core Growth"/>
      <sheetName val="Full Year-Summary"/>
      <sheetName val="Rev By Segment"/>
      <sheetName val="Rev By Segment -TH"/>
      <sheetName val="Full Year-OI"/>
      <sheetName val="NTA- Q3"/>
      <sheetName val="NTA"/>
      <sheetName val="NTA- Full Year"/>
      <sheetName val="Sheet2"/>
      <sheetName val="Sheet1"/>
      <sheetName val="RJH Briefing-YTD"/>
      <sheetName val="RJH Briefing-Month"/>
      <sheetName val="RJH Briefing FY Outlook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K20">
            <v>1</v>
          </cell>
          <cell r="L20" t="str">
            <v>March 31, 2003</v>
          </cell>
          <cell r="M20" t="str">
            <v>First Quarter Results</v>
          </cell>
        </row>
        <row r="21">
          <cell r="K21">
            <v>2</v>
          </cell>
          <cell r="L21" t="str">
            <v>April 30, 2003</v>
          </cell>
          <cell r="M21" t="str">
            <v>Quarter-to-Date Results</v>
          </cell>
        </row>
        <row r="22">
          <cell r="K22">
            <v>3</v>
          </cell>
          <cell r="L22" t="str">
            <v>May 31, 2003</v>
          </cell>
          <cell r="M22" t="str">
            <v>Quarter-to-Date Results</v>
          </cell>
        </row>
        <row r="23">
          <cell r="K23">
            <v>4</v>
          </cell>
          <cell r="L23" t="str">
            <v>June 30, 2003</v>
          </cell>
          <cell r="M23" t="str">
            <v>Second Quarter Results</v>
          </cell>
        </row>
        <row r="24">
          <cell r="K24">
            <v>5</v>
          </cell>
          <cell r="L24" t="str">
            <v>July 31, 2003</v>
          </cell>
          <cell r="M24" t="str">
            <v>Quarter-to-Date Results</v>
          </cell>
        </row>
        <row r="25">
          <cell r="K25">
            <v>6</v>
          </cell>
          <cell r="L25" t="str">
            <v>August 31, 2003</v>
          </cell>
          <cell r="M25" t="str">
            <v>Quarter-to-Date Results</v>
          </cell>
        </row>
        <row r="26">
          <cell r="K26">
            <v>7</v>
          </cell>
          <cell r="L26" t="str">
            <v>September 30, 2003</v>
          </cell>
          <cell r="M26" t="str">
            <v>Third Quarter Results</v>
          </cell>
        </row>
        <row r="27">
          <cell r="K27">
            <v>8</v>
          </cell>
          <cell r="L27" t="str">
            <v>October 31, 2003</v>
          </cell>
          <cell r="M27" t="str">
            <v>Quarter-to-Date Results</v>
          </cell>
        </row>
        <row r="28">
          <cell r="K28">
            <v>9</v>
          </cell>
          <cell r="L28" t="str">
            <v>November 30, 2003</v>
          </cell>
          <cell r="M28" t="str">
            <v>Quarter-to-Date Results</v>
          </cell>
        </row>
        <row r="29">
          <cell r="K29">
            <v>10</v>
          </cell>
          <cell r="L29" t="str">
            <v>December 31, 2003</v>
          </cell>
          <cell r="M29" t="str">
            <v>Fourth Quarter Results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ts"/>
      <sheetName val="MEMO"/>
      <sheetName val="97CAPREN"/>
      <sheetName val="BWIND95"/>
      <sheetName val="97CAPCANS"/>
      <sheetName val="CANCL CHARTS"/>
      <sheetName val="CHARTS"/>
      <sheetName val="DATA"/>
      <sheetName val="PRINT 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_proj_ CAPITAL"/>
      <sheetName val="Capital Reporting"/>
      <sheetName val="Actual vs. Budget Spending"/>
      <sheetName val="Mo Trended vs Bud"/>
      <sheetName val="Orig Budget"/>
      <sheetName val="Act vs Bud"/>
      <sheetName val="98 Cap Adds Analysis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S&amp;T Initiatives:</v>
          </cell>
        </row>
        <row r="9">
          <cell r="A9">
            <v>9901</v>
          </cell>
          <cell r="B9" t="str">
            <v>Data Factory</v>
          </cell>
          <cell r="G9">
            <v>300</v>
          </cell>
          <cell r="H9">
            <v>0</v>
          </cell>
          <cell r="I9">
            <v>215.92500000000001</v>
          </cell>
          <cell r="J9">
            <v>0</v>
          </cell>
          <cell r="K9">
            <v>113.047</v>
          </cell>
          <cell r="L9">
            <v>0</v>
          </cell>
          <cell r="M9">
            <v>-17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311.97199999999998</v>
          </cell>
          <cell r="U9">
            <v>-11.97199999999998</v>
          </cell>
          <cell r="AB9">
            <v>0</v>
          </cell>
          <cell r="AC9">
            <v>215.92500000000001</v>
          </cell>
          <cell r="AD9">
            <v>215.92500000000001</v>
          </cell>
          <cell r="AE9">
            <v>328.97199999999998</v>
          </cell>
          <cell r="AF9">
            <v>328.97199999999998</v>
          </cell>
          <cell r="AG9">
            <v>311.97199999999998</v>
          </cell>
          <cell r="AH9">
            <v>311.97199999999998</v>
          </cell>
          <cell r="AI9">
            <v>311.97199999999998</v>
          </cell>
          <cell r="AJ9">
            <v>311.97199999999998</v>
          </cell>
          <cell r="AK9">
            <v>311.97199999999998</v>
          </cell>
          <cell r="AL9">
            <v>311.97199999999998</v>
          </cell>
          <cell r="AM9">
            <v>311.97199999999998</v>
          </cell>
        </row>
        <row r="10">
          <cell r="A10">
            <v>9950</v>
          </cell>
          <cell r="B10" t="str">
            <v>Mainframe Migration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</v>
          </cell>
          <cell r="U10">
            <v>-4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4</v>
          </cell>
          <cell r="AG10">
            <v>4</v>
          </cell>
          <cell r="AH10">
            <v>4</v>
          </cell>
          <cell r="AI10">
            <v>4</v>
          </cell>
          <cell r="AJ10">
            <v>4</v>
          </cell>
          <cell r="AK10">
            <v>4</v>
          </cell>
          <cell r="AL10">
            <v>4</v>
          </cell>
          <cell r="AM10">
            <v>4</v>
          </cell>
        </row>
        <row r="11">
          <cell r="A11">
            <v>9902</v>
          </cell>
          <cell r="B11" t="str">
            <v>Global</v>
          </cell>
          <cell r="G11">
            <v>50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50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>
            <v>9903</v>
          </cell>
          <cell r="B12" t="str">
            <v>Infrastructure Upgrade -UK VPN</v>
          </cell>
          <cell r="G12">
            <v>55</v>
          </cell>
          <cell r="H12">
            <v>0</v>
          </cell>
          <cell r="I12">
            <v>0</v>
          </cell>
          <cell r="J12">
            <v>0</v>
          </cell>
          <cell r="K12">
            <v>6.577</v>
          </cell>
          <cell r="L12">
            <v>52</v>
          </cell>
          <cell r="M12">
            <v>50.793000000000006</v>
          </cell>
          <cell r="N12">
            <v>8.2479999999999993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117.61800000000001</v>
          </cell>
          <cell r="U12">
            <v>-62.618000000000009</v>
          </cell>
          <cell r="AB12">
            <v>0</v>
          </cell>
          <cell r="AC12">
            <v>0</v>
          </cell>
          <cell r="AD12">
            <v>0</v>
          </cell>
          <cell r="AE12">
            <v>6.577</v>
          </cell>
          <cell r="AF12">
            <v>58.576999999999998</v>
          </cell>
          <cell r="AG12">
            <v>109.37</v>
          </cell>
          <cell r="AH12">
            <v>117.61800000000001</v>
          </cell>
          <cell r="AI12">
            <v>117.61800000000001</v>
          </cell>
          <cell r="AJ12">
            <v>117.61800000000001</v>
          </cell>
          <cell r="AK12">
            <v>117.61800000000001</v>
          </cell>
          <cell r="AL12">
            <v>117.61800000000001</v>
          </cell>
          <cell r="AM12">
            <v>117.61800000000001</v>
          </cell>
        </row>
        <row r="13">
          <cell r="A13">
            <v>9961</v>
          </cell>
          <cell r="B13" t="str">
            <v>IBM ESS Disk</v>
          </cell>
          <cell r="G13">
            <v>330</v>
          </cell>
          <cell r="H13">
            <v>0</v>
          </cell>
          <cell r="I13">
            <v>243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243</v>
          </cell>
          <cell r="U13">
            <v>87</v>
          </cell>
          <cell r="AB13">
            <v>0</v>
          </cell>
          <cell r="AC13">
            <v>243</v>
          </cell>
          <cell r="AD13">
            <v>243</v>
          </cell>
          <cell r="AE13">
            <v>243</v>
          </cell>
          <cell r="AF13">
            <v>243</v>
          </cell>
          <cell r="AG13">
            <v>243</v>
          </cell>
          <cell r="AH13">
            <v>243</v>
          </cell>
          <cell r="AI13">
            <v>243</v>
          </cell>
          <cell r="AJ13">
            <v>243</v>
          </cell>
          <cell r="AK13">
            <v>243</v>
          </cell>
          <cell r="AL13">
            <v>243</v>
          </cell>
          <cell r="AM13">
            <v>243</v>
          </cell>
        </row>
        <row r="14">
          <cell r="A14">
            <v>9962</v>
          </cell>
          <cell r="B14" t="str">
            <v>Network Infrastructure</v>
          </cell>
          <cell r="G14">
            <v>143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</v>
          </cell>
          <cell r="M14">
            <v>3.2349999999999999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16.234999999999999</v>
          </cell>
          <cell r="U14">
            <v>126.765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13</v>
          </cell>
          <cell r="AG14">
            <v>16.234999999999999</v>
          </cell>
          <cell r="AH14">
            <v>16.234999999999999</v>
          </cell>
          <cell r="AI14">
            <v>16.234999999999999</v>
          </cell>
          <cell r="AJ14">
            <v>16.234999999999999</v>
          </cell>
          <cell r="AK14">
            <v>16.234999999999999</v>
          </cell>
          <cell r="AL14">
            <v>16.234999999999999</v>
          </cell>
          <cell r="AM14">
            <v>16.234999999999999</v>
          </cell>
        </row>
        <row r="15">
          <cell r="A15">
            <v>9965</v>
          </cell>
          <cell r="B15" t="str">
            <v>Knowledge Management</v>
          </cell>
          <cell r="G15">
            <v>105</v>
          </cell>
          <cell r="H15">
            <v>50</v>
          </cell>
          <cell r="I15">
            <v>0</v>
          </cell>
          <cell r="J15">
            <v>8.9719999999999995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58.972000000000001</v>
          </cell>
          <cell r="U15">
            <v>46.027999999999999</v>
          </cell>
          <cell r="AB15">
            <v>50</v>
          </cell>
          <cell r="AC15">
            <v>50</v>
          </cell>
          <cell r="AD15">
            <v>58.972000000000001</v>
          </cell>
          <cell r="AE15">
            <v>58.972000000000001</v>
          </cell>
          <cell r="AF15">
            <v>58.972000000000001</v>
          </cell>
          <cell r="AG15">
            <v>58.972000000000001</v>
          </cell>
          <cell r="AH15">
            <v>58.972000000000001</v>
          </cell>
          <cell r="AI15">
            <v>58.972000000000001</v>
          </cell>
          <cell r="AJ15">
            <v>58.972000000000001</v>
          </cell>
          <cell r="AK15">
            <v>58.972000000000001</v>
          </cell>
          <cell r="AL15">
            <v>58.972000000000001</v>
          </cell>
          <cell r="AM15">
            <v>58.972000000000001</v>
          </cell>
        </row>
        <row r="16">
          <cell r="A16">
            <v>9967</v>
          </cell>
          <cell r="B16" t="str">
            <v>Computer Operations</v>
          </cell>
          <cell r="G16">
            <v>74</v>
          </cell>
          <cell r="H16">
            <v>0</v>
          </cell>
          <cell r="I16">
            <v>2.9510000000000001</v>
          </cell>
          <cell r="J16">
            <v>0</v>
          </cell>
          <cell r="K16">
            <v>1.325</v>
          </cell>
          <cell r="L16">
            <v>2</v>
          </cell>
          <cell r="M16">
            <v>1.39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7.6659999999999995</v>
          </cell>
          <cell r="U16">
            <v>66.334000000000003</v>
          </cell>
          <cell r="AB16">
            <v>0</v>
          </cell>
          <cell r="AC16">
            <v>2.9510000000000001</v>
          </cell>
          <cell r="AD16">
            <v>2.9510000000000001</v>
          </cell>
          <cell r="AE16">
            <v>4.2759999999999998</v>
          </cell>
          <cell r="AF16">
            <v>6.2759999999999998</v>
          </cell>
          <cell r="AG16">
            <v>7.6659999999999995</v>
          </cell>
          <cell r="AH16">
            <v>7.6659999999999995</v>
          </cell>
          <cell r="AI16">
            <v>7.6659999999999995</v>
          </cell>
          <cell r="AJ16">
            <v>7.6659999999999995</v>
          </cell>
          <cell r="AK16">
            <v>7.6659999999999995</v>
          </cell>
          <cell r="AL16">
            <v>7.6659999999999995</v>
          </cell>
          <cell r="AM16">
            <v>7.6659999999999995</v>
          </cell>
        </row>
        <row r="17">
          <cell r="B17" t="str">
            <v>Subtotal of S&amp;T Initiatives</v>
          </cell>
          <cell r="G17">
            <v>1057</v>
          </cell>
          <cell r="H17">
            <v>50</v>
          </cell>
          <cell r="I17">
            <v>461.87600000000003</v>
          </cell>
          <cell r="J17">
            <v>8.9719999999999995</v>
          </cell>
          <cell r="K17">
            <v>120.949</v>
          </cell>
          <cell r="L17">
            <v>71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712.79699999999991</v>
          </cell>
          <cell r="U17">
            <v>344.20300000000003</v>
          </cell>
          <cell r="AB17">
            <v>50</v>
          </cell>
          <cell r="AC17">
            <v>511.87600000000003</v>
          </cell>
          <cell r="AD17">
            <v>520.84800000000007</v>
          </cell>
          <cell r="AE17">
            <v>641.79700000000003</v>
          </cell>
          <cell r="AF17">
            <v>712.79700000000003</v>
          </cell>
          <cell r="AG17">
            <v>712.79700000000003</v>
          </cell>
          <cell r="AH17">
            <v>712.79700000000003</v>
          </cell>
          <cell r="AI17">
            <v>712.79700000000003</v>
          </cell>
          <cell r="AJ17">
            <v>712.79700000000003</v>
          </cell>
          <cell r="AK17">
            <v>712.79700000000003</v>
          </cell>
          <cell r="AL17">
            <v>712.79700000000003</v>
          </cell>
          <cell r="AM17">
            <v>712.79700000000003</v>
          </cell>
        </row>
        <row r="18">
          <cell r="B18" t="str">
            <v>Subtotal of S&amp;T Initiatives</v>
          </cell>
          <cell r="G18">
            <v>1057</v>
          </cell>
          <cell r="H18">
            <v>50</v>
          </cell>
          <cell r="I18">
            <v>461.87600000000003</v>
          </cell>
          <cell r="J18">
            <v>8.9719999999999995</v>
          </cell>
          <cell r="K18">
            <v>120.949</v>
          </cell>
          <cell r="L18">
            <v>71</v>
          </cell>
          <cell r="M18">
            <v>38.418000000000006</v>
          </cell>
          <cell r="N18">
            <v>8.2479999999999993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759.46299999999997</v>
          </cell>
          <cell r="U18">
            <v>297.53700000000003</v>
          </cell>
          <cell r="AB18">
            <v>50</v>
          </cell>
          <cell r="AC18">
            <v>511.87600000000003</v>
          </cell>
          <cell r="AD18">
            <v>520.84800000000007</v>
          </cell>
          <cell r="AE18">
            <v>641.79700000000003</v>
          </cell>
          <cell r="AF18">
            <v>712.79700000000003</v>
          </cell>
          <cell r="AG18">
            <v>751.21500000000003</v>
          </cell>
          <cell r="AH18">
            <v>759.46300000000008</v>
          </cell>
          <cell r="AI18">
            <v>759.46300000000008</v>
          </cell>
          <cell r="AJ18">
            <v>759.46300000000008</v>
          </cell>
          <cell r="AK18">
            <v>759.46300000000008</v>
          </cell>
          <cell r="AL18">
            <v>759.46300000000008</v>
          </cell>
          <cell r="AM18">
            <v>759.46300000000008</v>
          </cell>
        </row>
        <row r="19">
          <cell r="B19" t="str">
            <v>Product Initiatives:</v>
          </cell>
        </row>
        <row r="20">
          <cell r="A20">
            <v>9906</v>
          </cell>
          <cell r="B20" t="str">
            <v>Product Initiatives:</v>
          </cell>
          <cell r="G20">
            <v>187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187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>
            <v>9906</v>
          </cell>
          <cell r="B21" t="str">
            <v>CC Connect</v>
          </cell>
          <cell r="G21">
            <v>187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92.4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92.4</v>
          </cell>
          <cell r="U21">
            <v>94.6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92.4</v>
          </cell>
          <cell r="AH21">
            <v>92.4</v>
          </cell>
          <cell r="AI21">
            <v>92.4</v>
          </cell>
          <cell r="AJ21">
            <v>92.4</v>
          </cell>
          <cell r="AK21">
            <v>92.4</v>
          </cell>
          <cell r="AL21">
            <v>92.4</v>
          </cell>
          <cell r="AM21">
            <v>92.4</v>
          </cell>
        </row>
        <row r="22">
          <cell r="A22">
            <v>9909</v>
          </cell>
          <cell r="B22" t="str">
            <v>JCR Web</v>
          </cell>
          <cell r="G22">
            <v>93</v>
          </cell>
          <cell r="H22">
            <v>42</v>
          </cell>
          <cell r="I22">
            <v>14.794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56.793999999999997</v>
          </cell>
          <cell r="U22">
            <v>36.206000000000003</v>
          </cell>
          <cell r="AB22">
            <v>42</v>
          </cell>
          <cell r="AC22">
            <v>56.793999999999997</v>
          </cell>
          <cell r="AD22">
            <v>56.793999999999997</v>
          </cell>
          <cell r="AE22">
            <v>56.793999999999997</v>
          </cell>
          <cell r="AF22">
            <v>56.793999999999997</v>
          </cell>
          <cell r="AG22">
            <v>56.793999999999997</v>
          </cell>
          <cell r="AH22">
            <v>56.793999999999997</v>
          </cell>
          <cell r="AI22">
            <v>56.793999999999997</v>
          </cell>
          <cell r="AJ22">
            <v>56.793999999999997</v>
          </cell>
          <cell r="AK22">
            <v>56.793999999999997</v>
          </cell>
          <cell r="AL22">
            <v>56.793999999999997</v>
          </cell>
          <cell r="AM22">
            <v>56.793999999999997</v>
          </cell>
        </row>
        <row r="23">
          <cell r="A23">
            <v>9910</v>
          </cell>
          <cell r="B23" t="str">
            <v>WOS</v>
          </cell>
          <cell r="G23">
            <v>187</v>
          </cell>
          <cell r="H23">
            <v>121</v>
          </cell>
          <cell r="I23">
            <v>3.847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124.84699999999999</v>
          </cell>
          <cell r="U23">
            <v>62.153000000000006</v>
          </cell>
          <cell r="AB23">
            <v>121</v>
          </cell>
          <cell r="AC23">
            <v>124.84699999999999</v>
          </cell>
          <cell r="AD23">
            <v>124.84699999999999</v>
          </cell>
          <cell r="AE23">
            <v>124.84699999999999</v>
          </cell>
          <cell r="AF23">
            <v>124.84699999999999</v>
          </cell>
          <cell r="AG23">
            <v>124.84699999999999</v>
          </cell>
          <cell r="AH23">
            <v>124.84699999999999</v>
          </cell>
          <cell r="AI23">
            <v>124.84699999999999</v>
          </cell>
          <cell r="AJ23">
            <v>124.84699999999999</v>
          </cell>
          <cell r="AK23">
            <v>124.84699999999999</v>
          </cell>
          <cell r="AL23">
            <v>124.84699999999999</v>
          </cell>
          <cell r="AM23">
            <v>124.84699999999999</v>
          </cell>
        </row>
        <row r="24">
          <cell r="A24">
            <v>9915</v>
          </cell>
          <cell r="B24" t="str">
            <v>WOS - ISTP</v>
          </cell>
          <cell r="G24">
            <v>93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46.637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46.637</v>
          </cell>
          <cell r="U24">
            <v>46.363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46.637</v>
          </cell>
          <cell r="AH24">
            <v>46.637</v>
          </cell>
          <cell r="AI24">
            <v>46.637</v>
          </cell>
          <cell r="AJ24">
            <v>46.637</v>
          </cell>
          <cell r="AK24">
            <v>46.637</v>
          </cell>
          <cell r="AL24">
            <v>46.637</v>
          </cell>
          <cell r="AM24">
            <v>46.637</v>
          </cell>
        </row>
        <row r="25">
          <cell r="A25">
            <v>9920</v>
          </cell>
          <cell r="B25" t="str">
            <v>Links</v>
          </cell>
          <cell r="G25">
            <v>93</v>
          </cell>
          <cell r="H25">
            <v>0</v>
          </cell>
          <cell r="I25">
            <v>0</v>
          </cell>
          <cell r="J25">
            <v>0</v>
          </cell>
          <cell r="K25">
            <v>61.204000000000001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61.204000000000001</v>
          </cell>
          <cell r="U25">
            <v>31.795999999999999</v>
          </cell>
          <cell r="AB25">
            <v>0</v>
          </cell>
          <cell r="AC25">
            <v>0</v>
          </cell>
          <cell r="AD25">
            <v>0</v>
          </cell>
          <cell r="AE25">
            <v>61.204000000000001</v>
          </cell>
          <cell r="AF25">
            <v>61.204000000000001</v>
          </cell>
          <cell r="AG25">
            <v>61.204000000000001</v>
          </cell>
          <cell r="AH25">
            <v>61.204000000000001</v>
          </cell>
          <cell r="AI25">
            <v>61.204000000000001</v>
          </cell>
          <cell r="AJ25">
            <v>61.204000000000001</v>
          </cell>
          <cell r="AK25">
            <v>61.204000000000001</v>
          </cell>
          <cell r="AL25">
            <v>61.204000000000001</v>
          </cell>
          <cell r="AM25">
            <v>61.204000000000001</v>
          </cell>
        </row>
        <row r="26">
          <cell r="A26">
            <v>9951</v>
          </cell>
          <cell r="B26" t="str">
            <v>DII V2.0 and DII v3.0</v>
          </cell>
          <cell r="G26">
            <v>280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</v>
          </cell>
          <cell r="M26">
            <v>346.80599999999998</v>
          </cell>
          <cell r="N26">
            <v>7.79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357.596</v>
          </cell>
          <cell r="U26">
            <v>-77.596000000000004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3</v>
          </cell>
          <cell r="AG26">
            <v>349.80599999999998</v>
          </cell>
          <cell r="AH26">
            <v>357.596</v>
          </cell>
          <cell r="AI26">
            <v>357.596</v>
          </cell>
          <cell r="AJ26">
            <v>357.596</v>
          </cell>
          <cell r="AK26">
            <v>357.596</v>
          </cell>
          <cell r="AL26">
            <v>357.596</v>
          </cell>
          <cell r="AM26">
            <v>357.596</v>
          </cell>
        </row>
        <row r="27">
          <cell r="A27">
            <v>9952</v>
          </cell>
          <cell r="B27" t="str">
            <v>Biosis</v>
          </cell>
          <cell r="G27">
            <v>93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93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>
            <v>9954</v>
          </cell>
          <cell r="B28" t="str">
            <v>Essential Science Indicators</v>
          </cell>
          <cell r="G28">
            <v>93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115.81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115.81</v>
          </cell>
          <cell r="U28">
            <v>-22.81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115.81</v>
          </cell>
          <cell r="AI28">
            <v>115.81</v>
          </cell>
          <cell r="AJ28">
            <v>115.81</v>
          </cell>
          <cell r="AK28">
            <v>115.81</v>
          </cell>
          <cell r="AL28">
            <v>115.81</v>
          </cell>
          <cell r="AM28">
            <v>115.81</v>
          </cell>
        </row>
        <row r="29">
          <cell r="A29">
            <v>9970</v>
          </cell>
          <cell r="B29" t="str">
            <v>Biosciences</v>
          </cell>
          <cell r="G29">
            <v>93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93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>
            <v>9971</v>
          </cell>
          <cell r="B30" t="str">
            <v>Community/STAR DB (Portal)</v>
          </cell>
          <cell r="G30">
            <v>93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93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>
            <v>9972</v>
          </cell>
          <cell r="B31" t="str">
            <v>Essential Patent Indicators</v>
          </cell>
          <cell r="G31">
            <v>93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93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New</v>
          </cell>
          <cell r="B32" t="str">
            <v>Subtotal of Product Initiatives</v>
          </cell>
          <cell r="G32">
            <v>1398</v>
          </cell>
          <cell r="H32">
            <v>163</v>
          </cell>
          <cell r="I32">
            <v>18.641000000000002</v>
          </cell>
          <cell r="J32">
            <v>0</v>
          </cell>
          <cell r="K32">
            <v>61.204000000000001</v>
          </cell>
          <cell r="L32">
            <v>3</v>
          </cell>
          <cell r="M32">
            <v>485.84299999999996</v>
          </cell>
          <cell r="N32">
            <v>123.6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855.28800000000001</v>
          </cell>
          <cell r="U32">
            <v>542.71199999999999</v>
          </cell>
          <cell r="AB32">
            <v>163</v>
          </cell>
          <cell r="AC32">
            <v>181.64099999999999</v>
          </cell>
          <cell r="AD32">
            <v>181.64099999999999</v>
          </cell>
          <cell r="AE32">
            <v>242.845</v>
          </cell>
          <cell r="AF32">
            <v>245.845</v>
          </cell>
          <cell r="AG32">
            <v>731.68799999999999</v>
          </cell>
          <cell r="AH32">
            <v>855.28800000000001</v>
          </cell>
          <cell r="AI32">
            <v>855.28800000000001</v>
          </cell>
          <cell r="AJ32">
            <v>855.28800000000001</v>
          </cell>
          <cell r="AK32">
            <v>855.28800000000001</v>
          </cell>
          <cell r="AL32">
            <v>855.28800000000001</v>
          </cell>
          <cell r="AM32">
            <v>855.28800000000001</v>
          </cell>
        </row>
        <row r="33">
          <cell r="A33">
            <v>9972</v>
          </cell>
          <cell r="B33" t="str">
            <v>Other Initiatives: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>
            <v>9973</v>
          </cell>
          <cell r="B34" t="str">
            <v>Other Initiatives: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13.298</v>
          </cell>
          <cell r="L34">
            <v>0.36</v>
          </cell>
          <cell r="M34">
            <v>485.84299999999996</v>
          </cell>
          <cell r="N34">
            <v>123.60000000000001</v>
          </cell>
          <cell r="O34">
            <v>63.497999999999998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13.657999999999999</v>
          </cell>
          <cell r="U34">
            <v>-13.657999999999999</v>
          </cell>
          <cell r="AB34">
            <v>0</v>
          </cell>
          <cell r="AC34">
            <v>0</v>
          </cell>
          <cell r="AD34">
            <v>0</v>
          </cell>
          <cell r="AE34">
            <v>13.298</v>
          </cell>
          <cell r="AF34">
            <v>13.657999999999999</v>
          </cell>
          <cell r="AG34">
            <v>13.657999999999999</v>
          </cell>
          <cell r="AH34">
            <v>13.657999999999999</v>
          </cell>
          <cell r="AI34">
            <v>13.657999999999999</v>
          </cell>
          <cell r="AJ34">
            <v>13.657999999999999</v>
          </cell>
          <cell r="AK34">
            <v>13.657999999999999</v>
          </cell>
          <cell r="AL34">
            <v>13.657999999999999</v>
          </cell>
          <cell r="AM34">
            <v>13.657999999999999</v>
          </cell>
        </row>
        <row r="35">
          <cell r="A35">
            <v>9973</v>
          </cell>
          <cell r="B35" t="str">
            <v>IDPO-Crossaig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13.298</v>
          </cell>
          <cell r="L35">
            <v>0.36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13.657999999999999</v>
          </cell>
          <cell r="U35">
            <v>-13.657999999999999</v>
          </cell>
          <cell r="AB35">
            <v>0</v>
          </cell>
          <cell r="AC35">
            <v>0</v>
          </cell>
          <cell r="AD35">
            <v>0</v>
          </cell>
          <cell r="AE35">
            <v>13.298</v>
          </cell>
          <cell r="AF35">
            <v>13.657999999999999</v>
          </cell>
          <cell r="AG35">
            <v>13.657999999999999</v>
          </cell>
          <cell r="AH35">
            <v>13.657999999999999</v>
          </cell>
          <cell r="AI35">
            <v>13.657999999999999</v>
          </cell>
          <cell r="AJ35">
            <v>13.657999999999999</v>
          </cell>
          <cell r="AK35">
            <v>13.657999999999999</v>
          </cell>
          <cell r="AL35">
            <v>13.657999999999999</v>
          </cell>
          <cell r="AM35">
            <v>13.657999999999999</v>
          </cell>
        </row>
        <row r="36">
          <cell r="A36">
            <v>9923</v>
          </cell>
          <cell r="B36" t="str">
            <v>IDPO-Miscellaneous</v>
          </cell>
          <cell r="G36">
            <v>0</v>
          </cell>
          <cell r="H36">
            <v>0</v>
          </cell>
          <cell r="I36">
            <v>0</v>
          </cell>
          <cell r="J36">
            <v>1.948</v>
          </cell>
          <cell r="K36">
            <v>8.4130000000000003</v>
          </cell>
          <cell r="L36">
            <v>0</v>
          </cell>
          <cell r="M36">
            <v>35.701000000000001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46.061999999999998</v>
          </cell>
          <cell r="U36">
            <v>-46.061999999999998</v>
          </cell>
          <cell r="AB36">
            <v>0</v>
          </cell>
          <cell r="AC36">
            <v>0</v>
          </cell>
          <cell r="AD36">
            <v>1.948</v>
          </cell>
          <cell r="AE36">
            <v>10.361000000000001</v>
          </cell>
          <cell r="AF36">
            <v>10.361000000000001</v>
          </cell>
          <cell r="AG36">
            <v>46.061999999999998</v>
          </cell>
          <cell r="AH36">
            <v>46.061999999999998</v>
          </cell>
          <cell r="AI36">
            <v>46.061999999999998</v>
          </cell>
          <cell r="AJ36">
            <v>46.061999999999998</v>
          </cell>
          <cell r="AK36">
            <v>46.061999999999998</v>
          </cell>
          <cell r="AL36">
            <v>46.061999999999998</v>
          </cell>
          <cell r="AM36">
            <v>46.061999999999998</v>
          </cell>
        </row>
        <row r="37">
          <cell r="A37">
            <v>9919</v>
          </cell>
          <cell r="B37" t="str">
            <v>IDS</v>
          </cell>
          <cell r="G37">
            <v>200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200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>
            <v>9921</v>
          </cell>
          <cell r="B38" t="str">
            <v>MDS System Redesign</v>
          </cell>
          <cell r="G38">
            <v>45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>
            <v>9924</v>
          </cell>
          <cell r="B39" t="str">
            <v>Unix Server for Contract Research</v>
          </cell>
          <cell r="G39">
            <v>75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75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>
            <v>9960</v>
          </cell>
          <cell r="B40" t="str">
            <v>Production System Replacement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>
            <v>9924</v>
          </cell>
          <cell r="B41" t="str">
            <v>Subtotal of Other Initiatives</v>
          </cell>
          <cell r="G41">
            <v>320</v>
          </cell>
          <cell r="H41">
            <v>0</v>
          </cell>
          <cell r="I41">
            <v>0</v>
          </cell>
          <cell r="J41">
            <v>0</v>
          </cell>
          <cell r="K41">
            <v>21.710999999999999</v>
          </cell>
          <cell r="L41">
            <v>0.36</v>
          </cell>
          <cell r="M41">
            <v>35.701000000000001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59.72</v>
          </cell>
          <cell r="U41">
            <v>260.27999999999997</v>
          </cell>
          <cell r="AB41">
            <v>0</v>
          </cell>
          <cell r="AC41">
            <v>0</v>
          </cell>
          <cell r="AD41">
            <v>0</v>
          </cell>
          <cell r="AE41">
            <v>21.710999999999999</v>
          </cell>
          <cell r="AF41">
            <v>22.070999999999998</v>
          </cell>
          <cell r="AG41">
            <v>57.771999999999998</v>
          </cell>
          <cell r="AH41">
            <v>57.771999999999998</v>
          </cell>
          <cell r="AI41">
            <v>57.771999999999998</v>
          </cell>
          <cell r="AJ41">
            <v>57.771999999999998</v>
          </cell>
          <cell r="AK41">
            <v>57.771999999999998</v>
          </cell>
          <cell r="AL41">
            <v>57.771999999999998</v>
          </cell>
          <cell r="AM41">
            <v>57.771999999999998</v>
          </cell>
        </row>
        <row r="42">
          <cell r="A42">
            <v>9960</v>
          </cell>
          <cell r="B42" t="str">
            <v>Total Initiatives Capital</v>
          </cell>
          <cell r="G42">
            <v>2775</v>
          </cell>
          <cell r="H42">
            <v>213</v>
          </cell>
          <cell r="I42">
            <v>480.51700000000005</v>
          </cell>
          <cell r="J42">
            <v>8.9719999999999995</v>
          </cell>
          <cell r="K42">
            <v>203.86399999999998</v>
          </cell>
          <cell r="L42">
            <v>74.36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982.66099999999983</v>
          </cell>
          <cell r="U42">
            <v>1792.3389999999999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B43" t="str">
            <v>Total Initiatives Capital</v>
          </cell>
          <cell r="G43">
            <v>2775</v>
          </cell>
          <cell r="H43">
            <v>213</v>
          </cell>
          <cell r="I43">
            <v>480.51700000000005</v>
          </cell>
          <cell r="J43">
            <v>8.9719999999999995</v>
          </cell>
          <cell r="K43">
            <v>203.86399999999998</v>
          </cell>
          <cell r="L43">
            <v>74.36</v>
          </cell>
          <cell r="M43">
            <v>559.96199999999999</v>
          </cell>
          <cell r="N43">
            <v>131.84800000000001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1674.471</v>
          </cell>
          <cell r="U43">
            <v>1100.529</v>
          </cell>
          <cell r="AB43">
            <v>0</v>
          </cell>
          <cell r="AC43">
            <v>0</v>
          </cell>
          <cell r="AD43">
            <v>1.948</v>
          </cell>
          <cell r="AE43">
            <v>23.658999999999999</v>
          </cell>
          <cell r="AF43">
            <v>24.018999999999998</v>
          </cell>
          <cell r="AG43">
            <v>59.72</v>
          </cell>
          <cell r="AH43">
            <v>59.72</v>
          </cell>
          <cell r="AI43">
            <v>91.981999999999999</v>
          </cell>
          <cell r="AJ43">
            <v>91.981999999999999</v>
          </cell>
          <cell r="AK43">
            <v>91.981999999999999</v>
          </cell>
          <cell r="AL43">
            <v>91.981999999999999</v>
          </cell>
          <cell r="AM43">
            <v>91.981999999999999</v>
          </cell>
        </row>
        <row r="44">
          <cell r="B44" t="str">
            <v>PC Capital:</v>
          </cell>
        </row>
        <row r="45">
          <cell r="A45">
            <v>9926</v>
          </cell>
          <cell r="B45" t="str">
            <v>PC Capital:</v>
          </cell>
          <cell r="G45">
            <v>94</v>
          </cell>
          <cell r="H45">
            <v>0</v>
          </cell>
          <cell r="I45">
            <v>7.76</v>
          </cell>
          <cell r="J45">
            <v>20.260000000000002</v>
          </cell>
          <cell r="K45">
            <v>1.5760000000000001</v>
          </cell>
          <cell r="L45">
            <v>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32.596000000000004</v>
          </cell>
          <cell r="U45">
            <v>61.403999999999996</v>
          </cell>
          <cell r="AB45">
            <v>0</v>
          </cell>
          <cell r="AC45">
            <v>7.76</v>
          </cell>
          <cell r="AD45">
            <v>28.020000000000003</v>
          </cell>
          <cell r="AE45">
            <v>29.596000000000004</v>
          </cell>
          <cell r="AF45">
            <v>32.596000000000004</v>
          </cell>
          <cell r="AG45">
            <v>32.596000000000004</v>
          </cell>
          <cell r="AH45">
            <v>32.596000000000004</v>
          </cell>
          <cell r="AI45">
            <v>32.596000000000004</v>
          </cell>
          <cell r="AJ45">
            <v>32.596000000000004</v>
          </cell>
          <cell r="AK45">
            <v>32.596000000000004</v>
          </cell>
          <cell r="AL45">
            <v>32.596000000000004</v>
          </cell>
          <cell r="AM45">
            <v>32.596000000000004</v>
          </cell>
        </row>
        <row r="46">
          <cell r="A46">
            <v>9926</v>
          </cell>
          <cell r="B46" t="str">
            <v>Staff - New Hires</v>
          </cell>
          <cell r="G46">
            <v>94</v>
          </cell>
          <cell r="H46">
            <v>0</v>
          </cell>
          <cell r="I46">
            <v>7.76</v>
          </cell>
          <cell r="J46">
            <v>20.260000000000002</v>
          </cell>
          <cell r="K46">
            <v>1.5760000000000001</v>
          </cell>
          <cell r="L46">
            <v>3</v>
          </cell>
          <cell r="M46">
            <v>5.34</v>
          </cell>
          <cell r="N46">
            <v>2.746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40.682000000000009</v>
          </cell>
          <cell r="U46">
            <v>53.317999999999991</v>
          </cell>
          <cell r="AB46">
            <v>0</v>
          </cell>
          <cell r="AC46">
            <v>7.76</v>
          </cell>
          <cell r="AD46">
            <v>28.02</v>
          </cell>
          <cell r="AE46">
            <v>29.596000000000004</v>
          </cell>
          <cell r="AF46">
            <v>32.596000000000004</v>
          </cell>
          <cell r="AG46">
            <v>37.936000000000007</v>
          </cell>
          <cell r="AH46">
            <v>40.682000000000009</v>
          </cell>
          <cell r="AI46">
            <v>40.682000000000009</v>
          </cell>
          <cell r="AJ46">
            <v>40.682000000000009</v>
          </cell>
          <cell r="AK46">
            <v>40.682000000000009</v>
          </cell>
          <cell r="AL46">
            <v>40.682000000000009</v>
          </cell>
          <cell r="AM46">
            <v>40.682000000000009</v>
          </cell>
        </row>
        <row r="47">
          <cell r="A47">
            <v>9927</v>
          </cell>
          <cell r="B47" t="str">
            <v>Staff - Upgrades</v>
          </cell>
          <cell r="G47">
            <v>261</v>
          </cell>
          <cell r="H47">
            <v>18</v>
          </cell>
          <cell r="I47">
            <v>41</v>
          </cell>
          <cell r="J47">
            <v>17.001999999999999</v>
          </cell>
          <cell r="K47">
            <v>37.734999999999999</v>
          </cell>
          <cell r="L47">
            <v>11</v>
          </cell>
          <cell r="M47">
            <v>4.5259999999999998</v>
          </cell>
          <cell r="N47">
            <v>30.885999999999999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160.149</v>
          </cell>
          <cell r="U47">
            <v>100.851</v>
          </cell>
          <cell r="AB47">
            <v>18</v>
          </cell>
          <cell r="AC47">
            <v>59</v>
          </cell>
          <cell r="AD47">
            <v>76.001999999999995</v>
          </cell>
          <cell r="AE47">
            <v>113.73699999999999</v>
          </cell>
          <cell r="AF47">
            <v>124.73699999999999</v>
          </cell>
          <cell r="AG47">
            <v>129.26300000000001</v>
          </cell>
          <cell r="AH47">
            <v>160.149</v>
          </cell>
          <cell r="AI47">
            <v>160.149</v>
          </cell>
          <cell r="AJ47">
            <v>160.149</v>
          </cell>
          <cell r="AK47">
            <v>160.149</v>
          </cell>
          <cell r="AL47">
            <v>160.149</v>
          </cell>
          <cell r="AM47">
            <v>160.149</v>
          </cell>
        </row>
        <row r="48">
          <cell r="A48">
            <v>9928</v>
          </cell>
          <cell r="B48" t="str">
            <v>Misc. PC Capital / Hardware</v>
          </cell>
          <cell r="G48">
            <v>35</v>
          </cell>
          <cell r="H48">
            <v>0</v>
          </cell>
          <cell r="I48">
            <v>3.8050000000000002</v>
          </cell>
          <cell r="J48">
            <v>22.553999999999998</v>
          </cell>
          <cell r="K48">
            <v>3.7869999999999999</v>
          </cell>
          <cell r="L48">
            <v>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33.146000000000001</v>
          </cell>
          <cell r="U48">
            <v>1.8539999999999992</v>
          </cell>
          <cell r="AB48">
            <v>0</v>
          </cell>
          <cell r="AC48">
            <v>3.8050000000000002</v>
          </cell>
          <cell r="AD48">
            <v>26.358999999999998</v>
          </cell>
          <cell r="AE48">
            <v>30.145999999999997</v>
          </cell>
          <cell r="AF48">
            <v>33.146000000000001</v>
          </cell>
          <cell r="AG48">
            <v>33.146000000000001</v>
          </cell>
          <cell r="AH48">
            <v>33.146000000000001</v>
          </cell>
          <cell r="AI48">
            <v>33.146000000000001</v>
          </cell>
          <cell r="AJ48">
            <v>33.146000000000001</v>
          </cell>
          <cell r="AK48">
            <v>33.146000000000001</v>
          </cell>
          <cell r="AL48">
            <v>33.146000000000001</v>
          </cell>
          <cell r="AM48">
            <v>33.146000000000001</v>
          </cell>
        </row>
        <row r="49">
          <cell r="A49">
            <v>9929</v>
          </cell>
          <cell r="B49" t="str">
            <v>Printers/Software/Peripherals</v>
          </cell>
          <cell r="G49">
            <v>80</v>
          </cell>
          <cell r="H49">
            <v>0</v>
          </cell>
          <cell r="I49">
            <v>0</v>
          </cell>
          <cell r="J49">
            <v>2.266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2.266</v>
          </cell>
          <cell r="U49">
            <v>77.733999999999995</v>
          </cell>
          <cell r="AB49">
            <v>0</v>
          </cell>
          <cell r="AC49">
            <v>0</v>
          </cell>
          <cell r="AD49">
            <v>2.266</v>
          </cell>
          <cell r="AE49">
            <v>2.266</v>
          </cell>
          <cell r="AF49">
            <v>2.266</v>
          </cell>
          <cell r="AG49">
            <v>2.266</v>
          </cell>
          <cell r="AH49">
            <v>2.266</v>
          </cell>
          <cell r="AI49">
            <v>2.266</v>
          </cell>
          <cell r="AJ49">
            <v>2.266</v>
          </cell>
          <cell r="AK49">
            <v>2.266</v>
          </cell>
          <cell r="AL49">
            <v>2.266</v>
          </cell>
          <cell r="AM49">
            <v>2.266</v>
          </cell>
        </row>
        <row r="50">
          <cell r="A50">
            <v>9934</v>
          </cell>
          <cell r="B50" t="str">
            <v>Unbudgeted PC Capital</v>
          </cell>
          <cell r="G50">
            <v>0</v>
          </cell>
          <cell r="H50">
            <v>0</v>
          </cell>
          <cell r="I50">
            <v>14.472</v>
          </cell>
          <cell r="J50">
            <v>41.106000000000002</v>
          </cell>
          <cell r="K50">
            <v>9.4510000000000005</v>
          </cell>
          <cell r="L50">
            <v>4</v>
          </cell>
          <cell r="M50">
            <v>2.8690000000000002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71.897999999999996</v>
          </cell>
          <cell r="U50">
            <v>-71.897999999999996</v>
          </cell>
          <cell r="AB50">
            <v>0</v>
          </cell>
          <cell r="AC50">
            <v>14.472</v>
          </cell>
          <cell r="AD50">
            <v>55.578000000000003</v>
          </cell>
          <cell r="AE50">
            <v>65.028999999999996</v>
          </cell>
          <cell r="AF50">
            <v>69.028999999999996</v>
          </cell>
          <cell r="AG50">
            <v>71.897999999999996</v>
          </cell>
          <cell r="AH50">
            <v>71.897999999999996</v>
          </cell>
          <cell r="AI50">
            <v>71.897999999999996</v>
          </cell>
          <cell r="AJ50">
            <v>71.897999999999996</v>
          </cell>
          <cell r="AK50">
            <v>71.897999999999996</v>
          </cell>
          <cell r="AL50">
            <v>71.897999999999996</v>
          </cell>
          <cell r="AM50">
            <v>71.897999999999996</v>
          </cell>
        </row>
        <row r="51">
          <cell r="A51">
            <v>9936</v>
          </cell>
          <cell r="B51" t="str">
            <v>UK</v>
          </cell>
          <cell r="G51">
            <v>14</v>
          </cell>
          <cell r="H51">
            <v>8</v>
          </cell>
          <cell r="I51">
            <v>11.852</v>
          </cell>
          <cell r="J51">
            <v>2.7850000000000001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22.637</v>
          </cell>
          <cell r="U51">
            <v>-8.6370000000000005</v>
          </cell>
          <cell r="AB51">
            <v>8</v>
          </cell>
          <cell r="AC51">
            <v>19.852</v>
          </cell>
          <cell r="AD51">
            <v>22.637</v>
          </cell>
          <cell r="AE51">
            <v>22.637</v>
          </cell>
          <cell r="AF51">
            <v>22.637</v>
          </cell>
          <cell r="AG51">
            <v>22.637</v>
          </cell>
          <cell r="AH51">
            <v>22.637</v>
          </cell>
          <cell r="AI51">
            <v>22.637</v>
          </cell>
          <cell r="AJ51">
            <v>22.637</v>
          </cell>
          <cell r="AK51">
            <v>22.637</v>
          </cell>
          <cell r="AL51">
            <v>22.637</v>
          </cell>
          <cell r="AM51">
            <v>22.637</v>
          </cell>
        </row>
        <row r="52">
          <cell r="A52">
            <v>9934</v>
          </cell>
          <cell r="B52" t="str">
            <v>Total PC Capital</v>
          </cell>
          <cell r="G52">
            <v>484</v>
          </cell>
          <cell r="H52">
            <v>26</v>
          </cell>
          <cell r="I52">
            <v>78.888999999999996</v>
          </cell>
          <cell r="J52">
            <v>105.973</v>
          </cell>
          <cell r="K52">
            <v>52.548999999999999</v>
          </cell>
          <cell r="L52">
            <v>21</v>
          </cell>
          <cell r="M52">
            <v>12.734999999999999</v>
          </cell>
          <cell r="N52">
            <v>33.631999999999998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330.77800000000002</v>
          </cell>
          <cell r="U52">
            <v>153.22199999999995</v>
          </cell>
          <cell r="AB52">
            <v>26</v>
          </cell>
          <cell r="AC52">
            <v>104.889</v>
          </cell>
          <cell r="AD52">
            <v>210.86199999999999</v>
          </cell>
          <cell r="AE52">
            <v>263.411</v>
          </cell>
          <cell r="AF52">
            <v>284.411</v>
          </cell>
          <cell r="AG52">
            <v>297.14600000000002</v>
          </cell>
          <cell r="AH52">
            <v>330.77800000000002</v>
          </cell>
          <cell r="AI52">
            <v>330.77800000000002</v>
          </cell>
          <cell r="AJ52">
            <v>330.77800000000002</v>
          </cell>
          <cell r="AK52">
            <v>330.77800000000002</v>
          </cell>
          <cell r="AL52">
            <v>330.77800000000002</v>
          </cell>
          <cell r="AM52">
            <v>330.77800000000002</v>
          </cell>
        </row>
        <row r="53">
          <cell r="A53">
            <v>9936</v>
          </cell>
          <cell r="B53" t="str">
            <v>UK</v>
          </cell>
          <cell r="G53">
            <v>25</v>
          </cell>
          <cell r="H53">
            <v>8</v>
          </cell>
          <cell r="I53">
            <v>11.852</v>
          </cell>
          <cell r="J53">
            <v>2.7850000000000001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5.1509999999999998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27.788</v>
          </cell>
          <cell r="U53">
            <v>-2.7880000000000003</v>
          </cell>
          <cell r="AB53">
            <v>8</v>
          </cell>
          <cell r="AC53">
            <v>19.852</v>
          </cell>
          <cell r="AD53">
            <v>22.637</v>
          </cell>
          <cell r="AE53">
            <v>22.637</v>
          </cell>
          <cell r="AF53">
            <v>22.637</v>
          </cell>
          <cell r="AG53">
            <v>22.637</v>
          </cell>
          <cell r="AH53">
            <v>22.637</v>
          </cell>
          <cell r="AI53">
            <v>27.788</v>
          </cell>
          <cell r="AJ53">
            <v>27.788</v>
          </cell>
          <cell r="AK53">
            <v>27.788</v>
          </cell>
          <cell r="AL53">
            <v>27.788</v>
          </cell>
          <cell r="AM53">
            <v>27.788</v>
          </cell>
        </row>
        <row r="54">
          <cell r="A54" t="str">
            <v>9937</v>
          </cell>
          <cell r="B54" t="str">
            <v>Carryover - 2000 in 2001</v>
          </cell>
          <cell r="G54">
            <v>200</v>
          </cell>
          <cell r="H54">
            <v>4</v>
          </cell>
          <cell r="I54">
            <v>0</v>
          </cell>
          <cell r="J54">
            <v>61.637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65.637</v>
          </cell>
          <cell r="U54">
            <v>134.363</v>
          </cell>
          <cell r="AB54">
            <v>4</v>
          </cell>
          <cell r="AC54">
            <v>4</v>
          </cell>
          <cell r="AD54">
            <v>65.637</v>
          </cell>
          <cell r="AE54">
            <v>65.637</v>
          </cell>
          <cell r="AF54">
            <v>65.637</v>
          </cell>
          <cell r="AG54">
            <v>65.637</v>
          </cell>
          <cell r="AH54">
            <v>65.637</v>
          </cell>
          <cell r="AI54">
            <v>65.637</v>
          </cell>
          <cell r="AJ54">
            <v>65.637</v>
          </cell>
          <cell r="AK54">
            <v>65.637</v>
          </cell>
          <cell r="AL54">
            <v>65.637</v>
          </cell>
          <cell r="AM54">
            <v>65.637</v>
          </cell>
        </row>
        <row r="55">
          <cell r="A55" t="str">
            <v>9937</v>
          </cell>
          <cell r="B55" t="str">
            <v>Carryover - 2000 in 2001</v>
          </cell>
          <cell r="G55">
            <v>200</v>
          </cell>
          <cell r="H55">
            <v>4</v>
          </cell>
          <cell r="I55">
            <v>0</v>
          </cell>
          <cell r="J55">
            <v>61.637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65.637</v>
          </cell>
          <cell r="U55">
            <v>134.363</v>
          </cell>
          <cell r="AB55">
            <v>4</v>
          </cell>
          <cell r="AC55">
            <v>4</v>
          </cell>
          <cell r="AD55">
            <v>65.637</v>
          </cell>
          <cell r="AE55">
            <v>65.637</v>
          </cell>
          <cell r="AF55">
            <v>65.637</v>
          </cell>
          <cell r="AG55">
            <v>65.637</v>
          </cell>
          <cell r="AH55">
            <v>65.637</v>
          </cell>
          <cell r="AI55">
            <v>65.637</v>
          </cell>
          <cell r="AJ55">
            <v>65.637</v>
          </cell>
          <cell r="AK55">
            <v>65.637</v>
          </cell>
          <cell r="AL55">
            <v>65.637</v>
          </cell>
          <cell r="AM55">
            <v>65.637</v>
          </cell>
        </row>
        <row r="56">
          <cell r="A56">
            <v>9938</v>
          </cell>
          <cell r="B56" t="str">
            <v>Overall Contingency</v>
          </cell>
          <cell r="G56">
            <v>416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416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</row>
        <row r="57">
          <cell r="A57">
            <v>9938</v>
          </cell>
          <cell r="B57" t="str">
            <v>Overall Contingency</v>
          </cell>
          <cell r="G57">
            <v>416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416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B58" t="str">
            <v>Total PC / Initiatives Capital - Core</v>
          </cell>
          <cell r="G58">
            <v>3875</v>
          </cell>
          <cell r="H58">
            <v>243</v>
          </cell>
          <cell r="I58">
            <v>559.40600000000006</v>
          </cell>
          <cell r="J58">
            <v>176.58200000000002</v>
          </cell>
          <cell r="K58">
            <v>256.41299999999995</v>
          </cell>
          <cell r="L58">
            <v>95.36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1332.7089999999998</v>
          </cell>
          <cell r="U58">
            <v>2542.2910000000002</v>
          </cell>
          <cell r="AB58">
            <v>243</v>
          </cell>
          <cell r="AC58">
            <v>802.40600000000006</v>
          </cell>
          <cell r="AD58">
            <v>978.98800000000006</v>
          </cell>
          <cell r="AE58">
            <v>1235.4010000000001</v>
          </cell>
          <cell r="AF58">
            <v>1330.761</v>
          </cell>
          <cell r="AG58">
            <v>1330.761</v>
          </cell>
          <cell r="AH58">
            <v>1330.761</v>
          </cell>
          <cell r="AI58">
            <v>1330.761</v>
          </cell>
          <cell r="AJ58">
            <v>1330.761</v>
          </cell>
          <cell r="AK58">
            <v>1330.761</v>
          </cell>
          <cell r="AL58">
            <v>1330.761</v>
          </cell>
          <cell r="AM58">
            <v>1330.761</v>
          </cell>
        </row>
        <row r="59">
          <cell r="A59">
            <v>9938</v>
          </cell>
          <cell r="B59" t="str">
            <v>Total PC / Initiatives Capital - Core</v>
          </cell>
          <cell r="G59">
            <v>3875</v>
          </cell>
          <cell r="H59">
            <v>243</v>
          </cell>
          <cell r="I59">
            <v>559.40600000000006</v>
          </cell>
          <cell r="J59">
            <v>176.58200000000002</v>
          </cell>
          <cell r="K59">
            <v>256.41299999999995</v>
          </cell>
          <cell r="L59">
            <v>95.36</v>
          </cell>
          <cell r="M59">
            <v>572.697</v>
          </cell>
          <cell r="N59">
            <v>165.48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2070.886</v>
          </cell>
          <cell r="U59">
            <v>1804.114</v>
          </cell>
          <cell r="AB59">
            <v>243</v>
          </cell>
          <cell r="AC59">
            <v>802.40600000000006</v>
          </cell>
          <cell r="AD59">
            <v>978.98800000000006</v>
          </cell>
          <cell r="AE59">
            <v>1235.4010000000001</v>
          </cell>
          <cell r="AF59">
            <v>1330.761</v>
          </cell>
          <cell r="AG59">
            <v>1903.4580000000001</v>
          </cell>
          <cell r="AH59">
            <v>2068.9380000000001</v>
          </cell>
          <cell r="AI59">
            <v>2068.9380000000001</v>
          </cell>
          <cell r="AJ59">
            <v>2068.9380000000001</v>
          </cell>
          <cell r="AK59">
            <v>2068.9380000000001</v>
          </cell>
          <cell r="AL59">
            <v>2068.9380000000001</v>
          </cell>
          <cell r="AM59">
            <v>2068.9380000000001</v>
          </cell>
        </row>
        <row r="60">
          <cell r="A60">
            <v>9939</v>
          </cell>
          <cell r="B60" t="str">
            <v>Other:</v>
          </cell>
          <cell r="G60">
            <v>0</v>
          </cell>
          <cell r="H60">
            <v>0</v>
          </cell>
          <cell r="I60">
            <v>5.6970000000000001</v>
          </cell>
          <cell r="J60">
            <v>0</v>
          </cell>
          <cell r="K60">
            <v>0</v>
          </cell>
          <cell r="L60">
            <v>11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16.696999999999999</v>
          </cell>
          <cell r="U60">
            <v>-16.696999999999999</v>
          </cell>
          <cell r="AB60">
            <v>0</v>
          </cell>
          <cell r="AC60">
            <v>5.6970000000000001</v>
          </cell>
          <cell r="AD60">
            <v>5.6970000000000001</v>
          </cell>
          <cell r="AE60">
            <v>5.6970000000000001</v>
          </cell>
          <cell r="AF60">
            <v>16.696999999999999</v>
          </cell>
          <cell r="AG60">
            <v>16.696999999999999</v>
          </cell>
          <cell r="AH60">
            <v>16.696999999999999</v>
          </cell>
          <cell r="AI60">
            <v>16.696999999999999</v>
          </cell>
          <cell r="AJ60">
            <v>16.696999999999999</v>
          </cell>
          <cell r="AK60">
            <v>16.696999999999999</v>
          </cell>
          <cell r="AL60">
            <v>16.696999999999999</v>
          </cell>
          <cell r="AM60">
            <v>16.696999999999999</v>
          </cell>
        </row>
        <row r="61">
          <cell r="A61">
            <v>9939</v>
          </cell>
          <cell r="B61" t="str">
            <v xml:space="preserve"> ISI Ireland (Other)</v>
          </cell>
          <cell r="G61">
            <v>0</v>
          </cell>
          <cell r="H61">
            <v>0</v>
          </cell>
          <cell r="I61">
            <v>5.6970000000000001</v>
          </cell>
          <cell r="J61">
            <v>0</v>
          </cell>
          <cell r="K61">
            <v>0</v>
          </cell>
          <cell r="L61">
            <v>11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16.696999999999999</v>
          </cell>
          <cell r="U61">
            <v>-16.696999999999999</v>
          </cell>
          <cell r="AB61">
            <v>0</v>
          </cell>
          <cell r="AC61">
            <v>5.6970000000000001</v>
          </cell>
          <cell r="AD61">
            <v>5.6970000000000001</v>
          </cell>
          <cell r="AE61">
            <v>5.6970000000000001</v>
          </cell>
          <cell r="AF61">
            <v>16.696999999999999</v>
          </cell>
          <cell r="AG61">
            <v>16.696999999999999</v>
          </cell>
          <cell r="AH61">
            <v>16.696999999999999</v>
          </cell>
          <cell r="AI61">
            <v>16.696999999999999</v>
          </cell>
          <cell r="AJ61">
            <v>16.696999999999999</v>
          </cell>
          <cell r="AK61">
            <v>16.696999999999999</v>
          </cell>
          <cell r="AL61">
            <v>16.696999999999999</v>
          </cell>
          <cell r="AM61">
            <v>16.696999999999999</v>
          </cell>
        </row>
        <row r="62">
          <cell r="A62">
            <v>9940</v>
          </cell>
          <cell r="B62" t="str">
            <v>Crossaig</v>
          </cell>
          <cell r="G62">
            <v>43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43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</row>
        <row r="63">
          <cell r="A63">
            <v>9941</v>
          </cell>
          <cell r="B63" t="str">
            <v>ResearchSoft</v>
          </cell>
          <cell r="G63">
            <v>51</v>
          </cell>
          <cell r="H63">
            <v>2</v>
          </cell>
          <cell r="I63">
            <v>0</v>
          </cell>
          <cell r="J63">
            <v>5.4779999999999998</v>
          </cell>
          <cell r="K63">
            <v>10.541</v>
          </cell>
          <cell r="L63">
            <v>9</v>
          </cell>
          <cell r="M63">
            <v>2.85</v>
          </cell>
          <cell r="N63">
            <v>2.9169999999999998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32.786000000000001</v>
          </cell>
          <cell r="U63">
            <v>18.213999999999999</v>
          </cell>
          <cell r="AB63">
            <v>2</v>
          </cell>
          <cell r="AC63">
            <v>2</v>
          </cell>
          <cell r="AD63">
            <v>7.4779999999999998</v>
          </cell>
          <cell r="AE63">
            <v>18.018999999999998</v>
          </cell>
          <cell r="AF63">
            <v>27.018999999999998</v>
          </cell>
          <cell r="AG63">
            <v>29.869</v>
          </cell>
          <cell r="AH63">
            <v>32.786000000000001</v>
          </cell>
          <cell r="AI63">
            <v>32.786000000000001</v>
          </cell>
          <cell r="AJ63">
            <v>32.786000000000001</v>
          </cell>
          <cell r="AK63">
            <v>32.786000000000001</v>
          </cell>
          <cell r="AL63">
            <v>32.786000000000001</v>
          </cell>
          <cell r="AM63">
            <v>32.786000000000001</v>
          </cell>
        </row>
        <row r="64">
          <cell r="A64">
            <v>9940</v>
          </cell>
          <cell r="B64" t="str">
            <v>Total Other</v>
          </cell>
          <cell r="G64">
            <v>94</v>
          </cell>
          <cell r="H64">
            <v>2</v>
          </cell>
          <cell r="I64">
            <v>5.6970000000000001</v>
          </cell>
          <cell r="J64">
            <v>5.4779999999999998</v>
          </cell>
          <cell r="K64">
            <v>10.541</v>
          </cell>
          <cell r="L64">
            <v>20</v>
          </cell>
          <cell r="M64">
            <v>2.85</v>
          </cell>
          <cell r="N64">
            <v>2.9169999999999998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49.483000000000004</v>
          </cell>
          <cell r="U64">
            <v>44.516999999999996</v>
          </cell>
          <cell r="AB64">
            <v>2</v>
          </cell>
          <cell r="AC64">
            <v>7.6970000000000001</v>
          </cell>
          <cell r="AD64">
            <v>13.175000000000001</v>
          </cell>
          <cell r="AE64">
            <v>23.716000000000001</v>
          </cell>
          <cell r="AF64">
            <v>43.716000000000001</v>
          </cell>
          <cell r="AG64">
            <v>46.566000000000003</v>
          </cell>
          <cell r="AH64">
            <v>49.483000000000004</v>
          </cell>
          <cell r="AI64">
            <v>49.483000000000004</v>
          </cell>
          <cell r="AJ64">
            <v>49.483000000000004</v>
          </cell>
          <cell r="AK64">
            <v>49.483000000000004</v>
          </cell>
          <cell r="AL64">
            <v>49.483000000000004</v>
          </cell>
          <cell r="AM64">
            <v>49.483000000000004</v>
          </cell>
        </row>
        <row r="65">
          <cell r="A65">
            <v>9941</v>
          </cell>
          <cell r="B65" t="str">
            <v>Total PC / Initiatives Capital</v>
          </cell>
          <cell r="G65">
            <v>3969</v>
          </cell>
          <cell r="H65">
            <v>245</v>
          </cell>
          <cell r="I65">
            <v>565.10300000000007</v>
          </cell>
          <cell r="J65">
            <v>182.06000000000003</v>
          </cell>
          <cell r="K65">
            <v>266.95399999999995</v>
          </cell>
          <cell r="L65">
            <v>115.36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1376.4249999999997</v>
          </cell>
          <cell r="U65">
            <v>2592.5750000000003</v>
          </cell>
          <cell r="AB65">
            <v>245</v>
          </cell>
          <cell r="AC65">
            <v>810.10300000000007</v>
          </cell>
          <cell r="AD65">
            <v>992.16300000000012</v>
          </cell>
          <cell r="AE65">
            <v>1259.1170000000002</v>
          </cell>
          <cell r="AF65">
            <v>1374.4770000000001</v>
          </cell>
          <cell r="AG65">
            <v>1374.4770000000001</v>
          </cell>
          <cell r="AH65">
            <v>1374.4770000000001</v>
          </cell>
          <cell r="AI65">
            <v>1374.4770000000001</v>
          </cell>
          <cell r="AJ65">
            <v>1374.4770000000001</v>
          </cell>
          <cell r="AK65">
            <v>1374.4770000000001</v>
          </cell>
          <cell r="AL65">
            <v>1374.4770000000001</v>
          </cell>
          <cell r="AM65">
            <v>1374.4770000000001</v>
          </cell>
        </row>
        <row r="66">
          <cell r="B66" t="str">
            <v>Total PC / Initiatives Capital</v>
          </cell>
          <cell r="G66">
            <v>3969</v>
          </cell>
          <cell r="H66">
            <v>245</v>
          </cell>
          <cell r="I66">
            <v>565.10300000000007</v>
          </cell>
          <cell r="J66">
            <v>182.06</v>
          </cell>
          <cell r="K66">
            <v>266.95399999999995</v>
          </cell>
          <cell r="L66">
            <v>115.36</v>
          </cell>
          <cell r="M66">
            <v>575.54700000000003</v>
          </cell>
          <cell r="N66">
            <v>168.39700000000002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2120.3690000000001</v>
          </cell>
          <cell r="U66">
            <v>1848.6310000000001</v>
          </cell>
          <cell r="AB66">
            <v>245</v>
          </cell>
          <cell r="AC66">
            <v>810.10300000000007</v>
          </cell>
          <cell r="AD66">
            <v>992.16300000000012</v>
          </cell>
          <cell r="AE66">
            <v>1259.1170000000002</v>
          </cell>
          <cell r="AF66">
            <v>1374.4770000000001</v>
          </cell>
          <cell r="AG66">
            <v>1950.0240000000001</v>
          </cell>
          <cell r="AH66">
            <v>2118.4210000000003</v>
          </cell>
          <cell r="AI66">
            <v>2118.4210000000003</v>
          </cell>
          <cell r="AJ66">
            <v>2118.4210000000003</v>
          </cell>
          <cell r="AK66">
            <v>2118.4210000000003</v>
          </cell>
          <cell r="AL66">
            <v>2118.4210000000003</v>
          </cell>
          <cell r="AM66">
            <v>2118.4210000000003</v>
          </cell>
        </row>
        <row r="67">
          <cell r="B67" t="str">
            <v>F&amp;F / Mach / Bldgs / Leasehold Improvements:</v>
          </cell>
        </row>
        <row r="68">
          <cell r="A68">
            <v>9942</v>
          </cell>
          <cell r="B68" t="str">
            <v>F&amp;F / Mach / Bldgs / Leasehold Improvements:</v>
          </cell>
          <cell r="G68">
            <v>369</v>
          </cell>
          <cell r="H68">
            <v>5</v>
          </cell>
          <cell r="I68">
            <v>0</v>
          </cell>
          <cell r="J68">
            <v>140.286</v>
          </cell>
          <cell r="K68">
            <v>0</v>
          </cell>
          <cell r="L68">
            <v>41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186.286</v>
          </cell>
          <cell r="U68">
            <v>182.714</v>
          </cell>
          <cell r="AB68">
            <v>5</v>
          </cell>
          <cell r="AC68">
            <v>5</v>
          </cell>
          <cell r="AD68">
            <v>145.286</v>
          </cell>
          <cell r="AE68">
            <v>145.286</v>
          </cell>
          <cell r="AF68">
            <v>186.286</v>
          </cell>
          <cell r="AG68">
            <v>186.286</v>
          </cell>
          <cell r="AH68">
            <v>186.286</v>
          </cell>
          <cell r="AI68">
            <v>186.286</v>
          </cell>
          <cell r="AJ68">
            <v>186.286</v>
          </cell>
          <cell r="AK68">
            <v>186.286</v>
          </cell>
          <cell r="AL68">
            <v>186.286</v>
          </cell>
          <cell r="AM68">
            <v>186.286</v>
          </cell>
        </row>
        <row r="69">
          <cell r="A69">
            <v>9942</v>
          </cell>
          <cell r="B69" t="str">
            <v>Corporate</v>
          </cell>
          <cell r="G69">
            <v>369</v>
          </cell>
          <cell r="H69">
            <v>5</v>
          </cell>
          <cell r="I69">
            <v>0</v>
          </cell>
          <cell r="J69">
            <v>140.286</v>
          </cell>
          <cell r="K69">
            <v>0</v>
          </cell>
          <cell r="L69">
            <v>41</v>
          </cell>
          <cell r="M69">
            <v>78.834000000000003</v>
          </cell>
          <cell r="N69">
            <v>19.401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284.52100000000002</v>
          </cell>
          <cell r="U69">
            <v>84.478999999999985</v>
          </cell>
          <cell r="AB69">
            <v>5</v>
          </cell>
          <cell r="AC69">
            <v>5</v>
          </cell>
          <cell r="AD69">
            <v>145.286</v>
          </cell>
          <cell r="AE69">
            <v>145.286</v>
          </cell>
          <cell r="AF69">
            <v>186.286</v>
          </cell>
          <cell r="AG69">
            <v>265.12</v>
          </cell>
          <cell r="AH69">
            <v>284.52100000000002</v>
          </cell>
          <cell r="AI69">
            <v>284.52100000000002</v>
          </cell>
          <cell r="AJ69">
            <v>284.52100000000002</v>
          </cell>
          <cell r="AK69">
            <v>284.52100000000002</v>
          </cell>
          <cell r="AL69">
            <v>284.52100000000002</v>
          </cell>
          <cell r="AM69">
            <v>284.52100000000002</v>
          </cell>
        </row>
        <row r="70">
          <cell r="A70">
            <v>9943</v>
          </cell>
          <cell r="B70" t="str">
            <v xml:space="preserve">UK </v>
          </cell>
          <cell r="G70">
            <v>122</v>
          </cell>
          <cell r="H70">
            <v>2</v>
          </cell>
          <cell r="I70">
            <v>13.826000000000001</v>
          </cell>
          <cell r="J70">
            <v>14.061999999999999</v>
          </cell>
          <cell r="K70">
            <v>0</v>
          </cell>
          <cell r="L70">
            <v>2</v>
          </cell>
          <cell r="M70">
            <v>0</v>
          </cell>
          <cell r="N70">
            <v>1.91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33.797999999999995</v>
          </cell>
          <cell r="U70">
            <v>88.201999999999998</v>
          </cell>
          <cell r="AB70">
            <v>2</v>
          </cell>
          <cell r="AC70">
            <v>15.826000000000001</v>
          </cell>
          <cell r="AD70">
            <v>29.887999999999998</v>
          </cell>
          <cell r="AE70">
            <v>29.887999999999998</v>
          </cell>
          <cell r="AF70">
            <v>31.887999999999998</v>
          </cell>
          <cell r="AG70">
            <v>31.887999999999998</v>
          </cell>
          <cell r="AH70">
            <v>33.797999999999995</v>
          </cell>
          <cell r="AI70">
            <v>33.797999999999995</v>
          </cell>
          <cell r="AJ70">
            <v>33.797999999999995</v>
          </cell>
          <cell r="AK70">
            <v>33.797999999999995</v>
          </cell>
          <cell r="AL70">
            <v>33.797999999999995</v>
          </cell>
          <cell r="AM70">
            <v>33.797999999999995</v>
          </cell>
        </row>
        <row r="71">
          <cell r="A71">
            <v>9944</v>
          </cell>
          <cell r="B71" t="str">
            <v>ResearchSoft</v>
          </cell>
          <cell r="G71">
            <v>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7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A72">
            <v>9945</v>
          </cell>
          <cell r="B72" t="str">
            <v>Crossaig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A73">
            <v>9946</v>
          </cell>
          <cell r="B73" t="str">
            <v>Ireland</v>
          </cell>
          <cell r="G73">
            <v>10</v>
          </cell>
          <cell r="H73">
            <v>0</v>
          </cell>
          <cell r="I73">
            <v>13.111000000000001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13.111000000000001</v>
          </cell>
          <cell r="U73">
            <v>-3.1110000000000007</v>
          </cell>
          <cell r="AB73">
            <v>0</v>
          </cell>
          <cell r="AC73">
            <v>13.111000000000001</v>
          </cell>
          <cell r="AD73">
            <v>13.111000000000001</v>
          </cell>
          <cell r="AE73">
            <v>13.111000000000001</v>
          </cell>
          <cell r="AF73">
            <v>13.111000000000001</v>
          </cell>
          <cell r="AG73">
            <v>13.111000000000001</v>
          </cell>
          <cell r="AH73">
            <v>13.111000000000001</v>
          </cell>
          <cell r="AI73">
            <v>13.111000000000001</v>
          </cell>
          <cell r="AJ73">
            <v>13.111000000000001</v>
          </cell>
          <cell r="AK73">
            <v>13.111000000000001</v>
          </cell>
          <cell r="AL73">
            <v>13.111000000000001</v>
          </cell>
          <cell r="AM73">
            <v>13.111000000000001</v>
          </cell>
        </row>
        <row r="74">
          <cell r="A74">
            <v>9943</v>
          </cell>
          <cell r="B74" t="str">
            <v>Total F&amp;F / Mach / Bldgs / Leasehold Improvements</v>
          </cell>
          <cell r="G74">
            <v>508</v>
          </cell>
          <cell r="H74">
            <v>7</v>
          </cell>
          <cell r="I74">
            <v>26.937000000000001</v>
          </cell>
          <cell r="J74">
            <v>154.34800000000001</v>
          </cell>
          <cell r="K74">
            <v>0</v>
          </cell>
          <cell r="L74">
            <v>43</v>
          </cell>
          <cell r="M74">
            <v>78.834000000000003</v>
          </cell>
          <cell r="N74">
            <v>21.311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331.43</v>
          </cell>
          <cell r="U74">
            <v>176.57</v>
          </cell>
          <cell r="AB74">
            <v>7</v>
          </cell>
          <cell r="AC74">
            <v>33.936999999999998</v>
          </cell>
          <cell r="AD74">
            <v>188.285</v>
          </cell>
          <cell r="AE74">
            <v>188.285</v>
          </cell>
          <cell r="AF74">
            <v>231.285</v>
          </cell>
          <cell r="AG74">
            <v>310.11900000000003</v>
          </cell>
          <cell r="AH74">
            <v>331.43</v>
          </cell>
          <cell r="AI74">
            <v>331.43</v>
          </cell>
          <cell r="AJ74">
            <v>331.43</v>
          </cell>
          <cell r="AK74">
            <v>331.43</v>
          </cell>
          <cell r="AL74">
            <v>331.43</v>
          </cell>
          <cell r="AM74">
            <v>331.43</v>
          </cell>
        </row>
        <row r="75">
          <cell r="A75">
            <v>9944</v>
          </cell>
          <cell r="B75" t="str">
            <v xml:space="preserve">Total 2001 Capital </v>
          </cell>
          <cell r="G75">
            <v>4477</v>
          </cell>
          <cell r="H75">
            <v>252</v>
          </cell>
          <cell r="I75">
            <v>592.04000000000008</v>
          </cell>
          <cell r="J75">
            <v>336.40800000000002</v>
          </cell>
          <cell r="K75">
            <v>266.95399999999995</v>
          </cell>
          <cell r="L75">
            <v>158.36000000000001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1607.7099999999998</v>
          </cell>
          <cell r="U75">
            <v>2869.2900000000004</v>
          </cell>
          <cell r="AB75">
            <v>252</v>
          </cell>
          <cell r="AC75">
            <v>844.04000000000008</v>
          </cell>
          <cell r="AD75">
            <v>1180.4480000000001</v>
          </cell>
          <cell r="AE75">
            <v>1447.402</v>
          </cell>
          <cell r="AF75">
            <v>1605.7620000000002</v>
          </cell>
          <cell r="AG75">
            <v>1605.7620000000002</v>
          </cell>
          <cell r="AH75">
            <v>1605.7620000000002</v>
          </cell>
          <cell r="AI75">
            <v>1605.7620000000002</v>
          </cell>
          <cell r="AJ75">
            <v>1605.7620000000002</v>
          </cell>
          <cell r="AK75">
            <v>1605.7620000000002</v>
          </cell>
          <cell r="AL75">
            <v>1605.7620000000002</v>
          </cell>
          <cell r="AM75">
            <v>1605.7620000000002</v>
          </cell>
        </row>
        <row r="76">
          <cell r="A76">
            <v>9945</v>
          </cell>
          <cell r="B76" t="str">
            <v xml:space="preserve">Total 2001 Capital </v>
          </cell>
          <cell r="G76">
            <v>4477</v>
          </cell>
          <cell r="H76">
            <v>252</v>
          </cell>
          <cell r="I76">
            <v>592.04</v>
          </cell>
          <cell r="J76">
            <v>336.40800000000002</v>
          </cell>
          <cell r="K76">
            <v>266.95399999999995</v>
          </cell>
          <cell r="L76">
            <v>158.36000000000001</v>
          </cell>
          <cell r="M76">
            <v>654.38100000000009</v>
          </cell>
          <cell r="N76">
            <v>189.70800000000003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2451.799</v>
          </cell>
          <cell r="U76">
            <v>2025.201</v>
          </cell>
          <cell r="AB76">
            <v>252</v>
          </cell>
          <cell r="AC76">
            <v>844.04</v>
          </cell>
          <cell r="AD76">
            <v>1180.4480000000001</v>
          </cell>
          <cell r="AE76">
            <v>1447.402</v>
          </cell>
          <cell r="AF76">
            <v>1605.7620000000002</v>
          </cell>
          <cell r="AG76">
            <v>2260.143</v>
          </cell>
          <cell r="AH76">
            <v>2449.8510000000001</v>
          </cell>
          <cell r="AI76">
            <v>2449.8510000000001</v>
          </cell>
          <cell r="AJ76">
            <v>2449.8510000000001</v>
          </cell>
          <cell r="AK76">
            <v>2449.8510000000001</v>
          </cell>
          <cell r="AL76">
            <v>2449.8510000000001</v>
          </cell>
          <cell r="AM76">
            <v>2449.8510000000001</v>
          </cell>
        </row>
        <row r="77">
          <cell r="A77">
            <v>9946</v>
          </cell>
          <cell r="B77" t="str">
            <v>Total 2001 Capital - Budget</v>
          </cell>
          <cell r="G77">
            <v>4500</v>
          </cell>
          <cell r="H77">
            <v>235</v>
          </cell>
          <cell r="I77">
            <v>335</v>
          </cell>
          <cell r="J77">
            <v>384.59999999999997</v>
          </cell>
          <cell r="K77">
            <v>384.9</v>
          </cell>
          <cell r="L77">
            <v>384.9</v>
          </cell>
          <cell r="M77">
            <v>385</v>
          </cell>
          <cell r="N77">
            <v>384.79999999999995</v>
          </cell>
          <cell r="O77">
            <v>385.00200000000007</v>
          </cell>
          <cell r="P77">
            <v>384.9</v>
          </cell>
          <cell r="Q77">
            <v>384.90000000000003</v>
          </cell>
          <cell r="R77">
            <v>384.8</v>
          </cell>
          <cell r="S77">
            <v>465.4</v>
          </cell>
          <cell r="T77">
            <v>1724.3999999999999</v>
          </cell>
          <cell r="U77">
            <v>-3.1110000000000007</v>
          </cell>
          <cell r="AB77">
            <v>235</v>
          </cell>
          <cell r="AC77">
            <v>570</v>
          </cell>
          <cell r="AD77">
            <v>954.59999999999991</v>
          </cell>
          <cell r="AE77">
            <v>1339.5</v>
          </cell>
          <cell r="AF77">
            <v>1724.4</v>
          </cell>
          <cell r="AG77">
            <v>2109.4</v>
          </cell>
          <cell r="AH77">
            <v>2494.1999999999998</v>
          </cell>
          <cell r="AI77">
            <v>2879.2019999999998</v>
          </cell>
          <cell r="AJ77">
            <v>3264.1019999999999</v>
          </cell>
          <cell r="AK77">
            <v>3649.002</v>
          </cell>
          <cell r="AL77">
            <v>4033.8020000000001</v>
          </cell>
          <cell r="AM77">
            <v>4499.2020000000002</v>
          </cell>
        </row>
        <row r="78">
          <cell r="B78" t="str">
            <v>Total 2001 Capital - Budget</v>
          </cell>
          <cell r="G78">
            <v>4500</v>
          </cell>
          <cell r="H78">
            <v>235</v>
          </cell>
          <cell r="I78">
            <v>335</v>
          </cell>
          <cell r="J78">
            <v>384.6</v>
          </cell>
          <cell r="K78">
            <v>384.9</v>
          </cell>
          <cell r="L78">
            <v>384.9</v>
          </cell>
          <cell r="M78">
            <v>385</v>
          </cell>
          <cell r="N78">
            <v>384.8</v>
          </cell>
          <cell r="O78">
            <v>385.00200000000007</v>
          </cell>
          <cell r="P78">
            <v>384.9</v>
          </cell>
          <cell r="Q78">
            <v>384.9</v>
          </cell>
          <cell r="R78">
            <v>384.8</v>
          </cell>
          <cell r="S78">
            <v>465.4</v>
          </cell>
          <cell r="T78">
            <v>2494.1999999999998</v>
          </cell>
          <cell r="U78">
            <v>319.71500000000003</v>
          </cell>
          <cell r="AB78">
            <v>235</v>
          </cell>
          <cell r="AC78">
            <v>570</v>
          </cell>
          <cell r="AD78">
            <v>954.6</v>
          </cell>
          <cell r="AE78">
            <v>1339.5</v>
          </cell>
          <cell r="AF78">
            <v>1724.4</v>
          </cell>
          <cell r="AG78">
            <v>2109.4</v>
          </cell>
          <cell r="AH78">
            <v>2494.1999999999998</v>
          </cell>
          <cell r="AI78">
            <v>2879.2019999999998</v>
          </cell>
          <cell r="AJ78">
            <v>3264.1019999999999</v>
          </cell>
          <cell r="AK78">
            <v>3649.002</v>
          </cell>
          <cell r="AL78">
            <v>4033.8020000000001</v>
          </cell>
          <cell r="AM78">
            <v>4499.2020000000002</v>
          </cell>
        </row>
        <row r="80">
          <cell r="B80" t="str">
            <v xml:space="preserve">Total 2001 Capital </v>
          </cell>
          <cell r="G80">
            <v>4500</v>
          </cell>
          <cell r="H80">
            <v>252</v>
          </cell>
          <cell r="I80">
            <v>592.04000000000008</v>
          </cell>
          <cell r="J80">
            <v>338.35599999999999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1182.3960000000002</v>
          </cell>
          <cell r="U80">
            <v>3317.6040000000003</v>
          </cell>
          <cell r="AB80">
            <v>252</v>
          </cell>
          <cell r="AC80">
            <v>844.04000000000008</v>
          </cell>
          <cell r="AD80">
            <v>1182.3960000000002</v>
          </cell>
          <cell r="AE80">
            <v>1182.3960000000002</v>
          </cell>
          <cell r="AF80">
            <v>1182.3960000000002</v>
          </cell>
          <cell r="AG80">
            <v>1182.3960000000002</v>
          </cell>
          <cell r="AH80">
            <v>1182.3960000000002</v>
          </cell>
          <cell r="AI80">
            <v>1182.3960000000002</v>
          </cell>
          <cell r="AJ80">
            <v>1182.3960000000002</v>
          </cell>
          <cell r="AK80">
            <v>1182.3960000000002</v>
          </cell>
          <cell r="AL80">
            <v>1182.3960000000002</v>
          </cell>
          <cell r="AM80">
            <v>1182.3960000000002</v>
          </cell>
        </row>
        <row r="82">
          <cell r="B82" t="str">
            <v>Total 2001 Capital - Budget</v>
          </cell>
          <cell r="G82" t="str">
            <v xml:space="preserve"> </v>
          </cell>
          <cell r="H82">
            <v>235</v>
          </cell>
          <cell r="I82">
            <v>335</v>
          </cell>
          <cell r="J82">
            <v>384.59999999999997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954.59999999999991</v>
          </cell>
          <cell r="AB82">
            <v>235</v>
          </cell>
          <cell r="AC82">
            <v>570</v>
          </cell>
          <cell r="AD82">
            <v>954.59999999999991</v>
          </cell>
          <cell r="AE82">
            <v>954.59999999999991</v>
          </cell>
          <cell r="AF82">
            <v>954.59999999999991</v>
          </cell>
          <cell r="AG82">
            <v>954.59999999999991</v>
          </cell>
          <cell r="AH82">
            <v>954.59999999999991</v>
          </cell>
          <cell r="AI82">
            <v>954.59999999999991</v>
          </cell>
          <cell r="AJ82">
            <v>954.59999999999991</v>
          </cell>
          <cell r="AK82">
            <v>954.59999999999991</v>
          </cell>
          <cell r="AL82">
            <v>954.59999999999991</v>
          </cell>
          <cell r="AM82">
            <v>954.59999999999991</v>
          </cell>
        </row>
        <row r="83">
          <cell r="G83" t="str">
            <v xml:space="preserve"> </v>
          </cell>
          <cell r="T83" t="str">
            <v>Ross</v>
          </cell>
          <cell r="U83">
            <v>2122.7649999999999</v>
          </cell>
        </row>
        <row r="84">
          <cell r="T84" t="str">
            <v>Ross</v>
          </cell>
          <cell r="U84">
            <v>2122.7649999999999</v>
          </cell>
        </row>
        <row r="85">
          <cell r="G85" t="str">
            <v xml:space="preserve"> </v>
          </cell>
          <cell r="T85" t="str">
            <v>Less RS</v>
          </cell>
          <cell r="U85">
            <v>64</v>
          </cell>
        </row>
        <row r="86">
          <cell r="T86" t="str">
            <v>Total</v>
          </cell>
          <cell r="U86">
            <v>2058.7649999999999</v>
          </cell>
        </row>
        <row r="87">
          <cell r="A87" t="str">
            <v>Additional Projects:</v>
          </cell>
          <cell r="G87">
            <v>1182.3960000000002</v>
          </cell>
          <cell r="T87" t="str">
            <v>Less RS</v>
          </cell>
          <cell r="U87">
            <v>64</v>
          </cell>
        </row>
        <row r="88">
          <cell r="A88" t="str">
            <v>Additional Projects:</v>
          </cell>
          <cell r="T88" t="str">
            <v>Ross</v>
          </cell>
          <cell r="U88">
            <v>2122.7649999999999</v>
          </cell>
        </row>
        <row r="89">
          <cell r="B89" t="str">
            <v>Shark Machine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Less RS</v>
          </cell>
          <cell r="U89">
            <v>64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</row>
        <row r="90">
          <cell r="A90" t="str">
            <v>Additional Projects:</v>
          </cell>
          <cell r="B90" t="str">
            <v>Shark Machine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B91" t="str">
            <v>4th Floor Ceiling Tiles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A92" t="str">
            <v>Additional Projects:</v>
          </cell>
          <cell r="B92" t="str">
            <v>CD Equip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</row>
        <row r="93">
          <cell r="B93" t="str">
            <v>B. Colton Furniture (Add'l)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</row>
        <row r="94">
          <cell r="B94" t="str">
            <v>Lobby Upgrade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</row>
        <row r="95">
          <cell r="B95" t="str">
            <v>2nd Floor Tiles (Additional)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</row>
        <row r="96">
          <cell r="A96" t="str">
            <v>Total Additional Projects</v>
          </cell>
          <cell r="B96" t="str">
            <v>CD Equip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A97" t="str">
            <v>Total Additional Projects</v>
          </cell>
          <cell r="B97" t="str">
            <v>B. Colton Furniture (Add'l)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</row>
        <row r="98">
          <cell r="A98" t="str">
            <v>Unbudgeted Projects:</v>
          </cell>
          <cell r="B98" t="str">
            <v>Lobby Upgrade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A99" t="str">
            <v>Unbudgeted Projects:</v>
          </cell>
          <cell r="B99" t="str">
            <v>2nd Floor Tiles (Additional)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0">
          <cell r="T100">
            <v>0</v>
          </cell>
          <cell r="U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</row>
        <row r="101">
          <cell r="A101" t="str">
            <v>Total Additional Projects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</row>
        <row r="102">
          <cell r="T102">
            <v>0</v>
          </cell>
          <cell r="U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</row>
        <row r="103">
          <cell r="A103" t="str">
            <v>Unbudgeted Projects:</v>
          </cell>
          <cell r="T103">
            <v>0</v>
          </cell>
          <cell r="U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</row>
        <row r="104">
          <cell r="T104">
            <v>0</v>
          </cell>
          <cell r="U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5">
          <cell r="A105" t="str">
            <v>Total Unbudgeted Projects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</row>
        <row r="106">
          <cell r="A106" t="str">
            <v>Total Unbudgeted Projects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T107">
            <v>0</v>
          </cell>
          <cell r="U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</row>
        <row r="108">
          <cell r="A108" t="str">
            <v>Total Unbudgeted Projects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</row>
        <row r="109">
          <cell r="B109" t="str">
            <v>Total</v>
          </cell>
          <cell r="G109">
            <v>4477</v>
          </cell>
          <cell r="H109">
            <v>252</v>
          </cell>
          <cell r="I109">
            <v>592.04000000000008</v>
          </cell>
          <cell r="J109">
            <v>336.40800000000002</v>
          </cell>
          <cell r="K109">
            <v>266.95399999999995</v>
          </cell>
          <cell r="L109">
            <v>158.36000000000001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1607.7099999999998</v>
          </cell>
          <cell r="U109">
            <v>2869.2900000000004</v>
          </cell>
          <cell r="AB109">
            <v>252</v>
          </cell>
          <cell r="AC109">
            <v>844.04000000000008</v>
          </cell>
          <cell r="AD109">
            <v>1180.4480000000001</v>
          </cell>
          <cell r="AE109">
            <v>1447.402</v>
          </cell>
          <cell r="AF109">
            <v>1605.7620000000002</v>
          </cell>
          <cell r="AG109">
            <v>1605.7620000000002</v>
          </cell>
          <cell r="AH109">
            <v>1605.7620000000002</v>
          </cell>
          <cell r="AI109">
            <v>1605.7620000000002</v>
          </cell>
          <cell r="AJ109">
            <v>1605.7620000000002</v>
          </cell>
          <cell r="AK109">
            <v>1605.7620000000002</v>
          </cell>
          <cell r="AL109">
            <v>1605.7620000000002</v>
          </cell>
          <cell r="AM109">
            <v>1605.7620000000002</v>
          </cell>
        </row>
        <row r="110">
          <cell r="A110" t="str">
            <v>Total Unbudgeted Projects</v>
          </cell>
          <cell r="B110" t="str">
            <v>Total</v>
          </cell>
          <cell r="G110">
            <v>4477</v>
          </cell>
          <cell r="H110">
            <v>252</v>
          </cell>
          <cell r="I110">
            <v>592.04</v>
          </cell>
          <cell r="J110">
            <v>336.40800000000002</v>
          </cell>
          <cell r="K110">
            <v>266.95399999999995</v>
          </cell>
          <cell r="L110">
            <v>158.36000000000001</v>
          </cell>
          <cell r="M110">
            <v>654.38100000000009</v>
          </cell>
          <cell r="N110">
            <v>189.70800000000003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2451.799</v>
          </cell>
          <cell r="U110">
            <v>2025.201</v>
          </cell>
          <cell r="V110">
            <v>0</v>
          </cell>
          <cell r="AB110">
            <v>252</v>
          </cell>
          <cell r="AC110">
            <v>844.04</v>
          </cell>
          <cell r="AD110">
            <v>1180.4480000000001</v>
          </cell>
          <cell r="AE110">
            <v>1447.402</v>
          </cell>
          <cell r="AF110">
            <v>1605.7620000000002</v>
          </cell>
          <cell r="AG110">
            <v>2260.143</v>
          </cell>
          <cell r="AH110">
            <v>2449.8510000000001</v>
          </cell>
          <cell r="AI110">
            <v>2449.8510000000001</v>
          </cell>
          <cell r="AJ110">
            <v>2449.8510000000001</v>
          </cell>
          <cell r="AK110">
            <v>2449.8510000000001</v>
          </cell>
          <cell r="AL110">
            <v>2449.8510000000001</v>
          </cell>
          <cell r="AM110">
            <v>2449.8510000000001</v>
          </cell>
        </row>
        <row r="112">
          <cell r="B112" t="str">
            <v>Total</v>
          </cell>
          <cell r="G112">
            <v>4000</v>
          </cell>
          <cell r="H112">
            <v>252</v>
          </cell>
          <cell r="I112">
            <v>592.04000000000008</v>
          </cell>
          <cell r="J112">
            <v>338.35599999999999</v>
          </cell>
          <cell r="K112">
            <v>266.95399999999995</v>
          </cell>
          <cell r="L112">
            <v>158.36000000000001</v>
          </cell>
          <cell r="M112">
            <v>654.38100000000009</v>
          </cell>
          <cell r="N112">
            <v>189.70800000000003</v>
          </cell>
          <cell r="O112">
            <v>152.85499999999999</v>
          </cell>
          <cell r="P112">
            <v>257.036</v>
          </cell>
          <cell r="Q112">
            <v>87.400999999999996</v>
          </cell>
          <cell r="R112">
            <v>0</v>
          </cell>
          <cell r="S112">
            <v>0</v>
          </cell>
          <cell r="T112">
            <v>2949.0910000000003</v>
          </cell>
          <cell r="U112">
            <v>1050.9090000000001</v>
          </cell>
          <cell r="AB112">
            <v>252</v>
          </cell>
          <cell r="AC112">
            <v>844.04000000000008</v>
          </cell>
          <cell r="AD112">
            <v>1182.3960000000002</v>
          </cell>
          <cell r="AE112">
            <v>1449.3500000000001</v>
          </cell>
          <cell r="AF112">
            <v>1607.71</v>
          </cell>
          <cell r="AG112">
            <v>2262.0910000000003</v>
          </cell>
          <cell r="AH112">
            <v>2451.7990000000004</v>
          </cell>
          <cell r="AI112">
            <v>2604.6540000000005</v>
          </cell>
          <cell r="AJ112">
            <v>2861.6900000000005</v>
          </cell>
          <cell r="AK112">
            <v>2949.0910000000003</v>
          </cell>
          <cell r="AL112">
            <v>2949.0910000000003</v>
          </cell>
          <cell r="AM112">
            <v>2949.0910000000003</v>
          </cell>
        </row>
        <row r="114">
          <cell r="B114" t="str">
            <v>Total</v>
          </cell>
          <cell r="G114">
            <v>4500</v>
          </cell>
          <cell r="H114">
            <v>252</v>
          </cell>
          <cell r="I114">
            <v>592.04000000000008</v>
          </cell>
          <cell r="J114">
            <v>338.35599999999999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1182.3960000000002</v>
          </cell>
          <cell r="U114">
            <v>3317.6040000000003</v>
          </cell>
          <cell r="AB114">
            <v>252</v>
          </cell>
          <cell r="AC114">
            <v>844.04000000000008</v>
          </cell>
          <cell r="AD114">
            <v>1182.3960000000002</v>
          </cell>
          <cell r="AE114">
            <v>1182.3960000000002</v>
          </cell>
          <cell r="AF114">
            <v>1182.3960000000002</v>
          </cell>
          <cell r="AG114">
            <v>1182.3960000000002</v>
          </cell>
          <cell r="AH114">
            <v>1182.3960000000002</v>
          </cell>
          <cell r="AI114">
            <v>1182.3960000000002</v>
          </cell>
          <cell r="AJ114">
            <v>1182.3960000000002</v>
          </cell>
          <cell r="AK114">
            <v>1182.3960000000002</v>
          </cell>
          <cell r="AL114">
            <v>1182.3960000000002</v>
          </cell>
          <cell r="AM114">
            <v>1182.3960000000002</v>
          </cell>
        </row>
      </sheetData>
      <sheetData sheetId="4" refreshError="1">
        <row r="9">
          <cell r="B9" t="str">
            <v>S&amp;T Initiatives:</v>
          </cell>
        </row>
        <row r="10">
          <cell r="A10">
            <v>9901</v>
          </cell>
          <cell r="B10" t="str">
            <v>Data Factory</v>
          </cell>
          <cell r="I10">
            <v>190</v>
          </cell>
          <cell r="K10">
            <v>50</v>
          </cell>
          <cell r="N10">
            <v>60</v>
          </cell>
          <cell r="T10">
            <v>300</v>
          </cell>
          <cell r="U10">
            <v>300</v>
          </cell>
          <cell r="AB10">
            <v>0</v>
          </cell>
          <cell r="AC10">
            <v>190</v>
          </cell>
          <cell r="AD10">
            <v>190</v>
          </cell>
          <cell r="AE10">
            <v>240</v>
          </cell>
          <cell r="AF10">
            <v>240</v>
          </cell>
          <cell r="AG10">
            <v>240</v>
          </cell>
          <cell r="AH10">
            <v>300</v>
          </cell>
          <cell r="AI10">
            <v>300</v>
          </cell>
          <cell r="AJ10">
            <v>300</v>
          </cell>
          <cell r="AK10">
            <v>300</v>
          </cell>
          <cell r="AL10">
            <v>300</v>
          </cell>
          <cell r="AM10">
            <v>300</v>
          </cell>
        </row>
        <row r="11">
          <cell r="A11">
            <v>9950</v>
          </cell>
          <cell r="B11" t="str">
            <v>Mainframe Migration</v>
          </cell>
          <cell r="T11">
            <v>50</v>
          </cell>
          <cell r="U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>
            <v>9902</v>
          </cell>
          <cell r="B12" t="str">
            <v>Global</v>
          </cell>
          <cell r="K12">
            <v>30</v>
          </cell>
          <cell r="R12">
            <v>20</v>
          </cell>
          <cell r="T12">
            <v>50</v>
          </cell>
          <cell r="U12">
            <v>50</v>
          </cell>
          <cell r="AB12">
            <v>0</v>
          </cell>
          <cell r="AC12">
            <v>0</v>
          </cell>
          <cell r="AD12">
            <v>0</v>
          </cell>
          <cell r="AE12">
            <v>30</v>
          </cell>
          <cell r="AF12">
            <v>30</v>
          </cell>
          <cell r="AG12">
            <v>30</v>
          </cell>
          <cell r="AH12">
            <v>30</v>
          </cell>
          <cell r="AI12">
            <v>30</v>
          </cell>
          <cell r="AJ12">
            <v>30</v>
          </cell>
          <cell r="AK12">
            <v>30</v>
          </cell>
          <cell r="AL12">
            <v>50</v>
          </cell>
          <cell r="AM12">
            <v>50</v>
          </cell>
        </row>
        <row r="13">
          <cell r="A13">
            <v>9903</v>
          </cell>
          <cell r="B13" t="str">
            <v>Infrastructure Upgrade -UK VPN</v>
          </cell>
          <cell r="K13">
            <v>15</v>
          </cell>
          <cell r="O13">
            <v>40</v>
          </cell>
          <cell r="T13">
            <v>55</v>
          </cell>
          <cell r="U13">
            <v>55</v>
          </cell>
          <cell r="AB13">
            <v>0</v>
          </cell>
          <cell r="AC13">
            <v>0</v>
          </cell>
          <cell r="AD13">
            <v>0</v>
          </cell>
          <cell r="AE13">
            <v>15</v>
          </cell>
          <cell r="AF13">
            <v>15</v>
          </cell>
          <cell r="AG13">
            <v>15</v>
          </cell>
          <cell r="AH13">
            <v>15</v>
          </cell>
          <cell r="AI13">
            <v>55</v>
          </cell>
          <cell r="AJ13">
            <v>55</v>
          </cell>
          <cell r="AK13">
            <v>55</v>
          </cell>
          <cell r="AL13">
            <v>55</v>
          </cell>
          <cell r="AM13">
            <v>55</v>
          </cell>
        </row>
        <row r="14">
          <cell r="A14">
            <v>9961</v>
          </cell>
          <cell r="B14" t="str">
            <v>IBM ESS Disk</v>
          </cell>
          <cell r="P14">
            <v>0</v>
          </cell>
          <cell r="Q14">
            <v>165</v>
          </cell>
          <cell r="R14">
            <v>165</v>
          </cell>
          <cell r="T14">
            <v>330</v>
          </cell>
          <cell r="U14">
            <v>330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165</v>
          </cell>
          <cell r="AL14">
            <v>330</v>
          </cell>
          <cell r="AM14">
            <v>330</v>
          </cell>
        </row>
        <row r="15">
          <cell r="A15">
            <v>9962</v>
          </cell>
          <cell r="B15" t="str">
            <v>Network Infrastructure</v>
          </cell>
          <cell r="H15">
            <v>25</v>
          </cell>
          <cell r="J15">
            <v>25</v>
          </cell>
          <cell r="O15">
            <v>48</v>
          </cell>
          <cell r="P15">
            <v>30</v>
          </cell>
          <cell r="R15">
            <v>65</v>
          </cell>
          <cell r="T15">
            <v>143</v>
          </cell>
          <cell r="U15">
            <v>143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48</v>
          </cell>
          <cell r="AJ15">
            <v>78</v>
          </cell>
          <cell r="AK15">
            <v>78</v>
          </cell>
          <cell r="AL15">
            <v>143</v>
          </cell>
          <cell r="AM15">
            <v>143</v>
          </cell>
        </row>
        <row r="16">
          <cell r="A16">
            <v>9965</v>
          </cell>
          <cell r="B16" t="str">
            <v>Knowledge Management</v>
          </cell>
          <cell r="H16">
            <v>25</v>
          </cell>
          <cell r="I16">
            <v>20</v>
          </cell>
          <cell r="J16">
            <v>25</v>
          </cell>
          <cell r="P16">
            <v>55</v>
          </cell>
          <cell r="T16">
            <v>105</v>
          </cell>
          <cell r="U16">
            <v>105</v>
          </cell>
          <cell r="AB16">
            <v>25</v>
          </cell>
          <cell r="AC16">
            <v>25</v>
          </cell>
          <cell r="AD16">
            <v>50</v>
          </cell>
          <cell r="AE16">
            <v>50</v>
          </cell>
          <cell r="AF16">
            <v>50</v>
          </cell>
          <cell r="AG16">
            <v>50</v>
          </cell>
          <cell r="AH16">
            <v>50</v>
          </cell>
          <cell r="AI16">
            <v>50</v>
          </cell>
          <cell r="AJ16">
            <v>105</v>
          </cell>
          <cell r="AK16">
            <v>105</v>
          </cell>
          <cell r="AL16">
            <v>105</v>
          </cell>
          <cell r="AM16">
            <v>105</v>
          </cell>
        </row>
        <row r="17">
          <cell r="A17">
            <v>9967</v>
          </cell>
          <cell r="B17" t="str">
            <v>Computer Operations</v>
          </cell>
          <cell r="I17">
            <v>20</v>
          </cell>
          <cell r="K17">
            <v>38</v>
          </cell>
          <cell r="L17">
            <v>8</v>
          </cell>
          <cell r="Q17">
            <v>6</v>
          </cell>
          <cell r="R17">
            <v>2</v>
          </cell>
          <cell r="T17">
            <v>74</v>
          </cell>
          <cell r="U17">
            <v>74</v>
          </cell>
          <cell r="AB17">
            <v>0</v>
          </cell>
          <cell r="AC17">
            <v>20</v>
          </cell>
          <cell r="AD17">
            <v>20</v>
          </cell>
          <cell r="AE17">
            <v>58</v>
          </cell>
          <cell r="AF17">
            <v>66</v>
          </cell>
          <cell r="AG17">
            <v>66</v>
          </cell>
          <cell r="AH17">
            <v>66</v>
          </cell>
          <cell r="AI17">
            <v>66</v>
          </cell>
          <cell r="AJ17">
            <v>66</v>
          </cell>
          <cell r="AK17">
            <v>72</v>
          </cell>
          <cell r="AL17">
            <v>74</v>
          </cell>
          <cell r="AM17">
            <v>74</v>
          </cell>
        </row>
        <row r="18">
          <cell r="B18" t="str">
            <v>Subtotal of S&amp;T Initiatives</v>
          </cell>
          <cell r="H18">
            <v>25</v>
          </cell>
          <cell r="I18">
            <v>210</v>
          </cell>
          <cell r="J18">
            <v>25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1057</v>
          </cell>
          <cell r="U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B19" t="str">
            <v>Subtotal of S&amp;T Initiatives</v>
          </cell>
          <cell r="H19">
            <v>25</v>
          </cell>
          <cell r="I19">
            <v>210</v>
          </cell>
          <cell r="J19">
            <v>25</v>
          </cell>
          <cell r="K19">
            <v>133</v>
          </cell>
          <cell r="L19">
            <v>8</v>
          </cell>
          <cell r="M19">
            <v>0</v>
          </cell>
          <cell r="N19">
            <v>60</v>
          </cell>
          <cell r="O19">
            <v>88</v>
          </cell>
          <cell r="P19">
            <v>85</v>
          </cell>
          <cell r="Q19">
            <v>171</v>
          </cell>
          <cell r="R19">
            <v>252</v>
          </cell>
          <cell r="S19">
            <v>0</v>
          </cell>
          <cell r="T19">
            <v>1057</v>
          </cell>
          <cell r="U19">
            <v>1057</v>
          </cell>
          <cell r="AB19">
            <v>25</v>
          </cell>
          <cell r="AC19">
            <v>235</v>
          </cell>
          <cell r="AD19">
            <v>260</v>
          </cell>
          <cell r="AE19">
            <v>393</v>
          </cell>
          <cell r="AF19">
            <v>401</v>
          </cell>
          <cell r="AG19">
            <v>401</v>
          </cell>
          <cell r="AH19">
            <v>461</v>
          </cell>
          <cell r="AI19">
            <v>549</v>
          </cell>
          <cell r="AJ19">
            <v>634</v>
          </cell>
          <cell r="AK19">
            <v>805</v>
          </cell>
          <cell r="AL19">
            <v>1057</v>
          </cell>
          <cell r="AM19">
            <v>1057</v>
          </cell>
        </row>
        <row r="20">
          <cell r="B20" t="str">
            <v>Product Initiatives:</v>
          </cell>
        </row>
        <row r="21">
          <cell r="A21">
            <v>9906</v>
          </cell>
          <cell r="B21" t="str">
            <v>Product Initiatives:</v>
          </cell>
          <cell r="J21">
            <v>108.4</v>
          </cell>
          <cell r="T21">
            <v>187</v>
          </cell>
          <cell r="AB21">
            <v>0</v>
          </cell>
          <cell r="AC21">
            <v>0</v>
          </cell>
          <cell r="AD21">
            <v>108.4</v>
          </cell>
          <cell r="AE21">
            <v>108.4</v>
          </cell>
          <cell r="AF21">
            <v>108.4</v>
          </cell>
          <cell r="AG21">
            <v>108.4</v>
          </cell>
          <cell r="AH21">
            <v>108.4</v>
          </cell>
          <cell r="AI21">
            <v>108.4</v>
          </cell>
          <cell r="AJ21">
            <v>108.4</v>
          </cell>
          <cell r="AK21">
            <v>108.4</v>
          </cell>
          <cell r="AL21">
            <v>108.4</v>
          </cell>
          <cell r="AM21">
            <v>108.4</v>
          </cell>
        </row>
        <row r="22">
          <cell r="A22">
            <v>9906</v>
          </cell>
          <cell r="B22" t="str">
            <v>CC Connect</v>
          </cell>
          <cell r="H22">
            <v>20</v>
          </cell>
          <cell r="I22">
            <v>15</v>
          </cell>
          <cell r="J22">
            <v>108.4</v>
          </cell>
          <cell r="P22">
            <v>63.4</v>
          </cell>
          <cell r="Q22">
            <v>15</v>
          </cell>
          <cell r="T22">
            <v>187</v>
          </cell>
          <cell r="U22">
            <v>186.8</v>
          </cell>
          <cell r="AB22">
            <v>0</v>
          </cell>
          <cell r="AC22">
            <v>0</v>
          </cell>
          <cell r="AD22">
            <v>108.4</v>
          </cell>
          <cell r="AE22">
            <v>108.4</v>
          </cell>
          <cell r="AF22">
            <v>108.4</v>
          </cell>
          <cell r="AG22">
            <v>108.4</v>
          </cell>
          <cell r="AH22">
            <v>108.4</v>
          </cell>
          <cell r="AI22">
            <v>108.4</v>
          </cell>
          <cell r="AJ22">
            <v>171.8</v>
          </cell>
          <cell r="AK22">
            <v>186.8</v>
          </cell>
          <cell r="AL22">
            <v>186.8</v>
          </cell>
          <cell r="AM22">
            <v>186.8</v>
          </cell>
        </row>
        <row r="23">
          <cell r="A23">
            <v>9909</v>
          </cell>
          <cell r="B23" t="str">
            <v>JCR Web</v>
          </cell>
          <cell r="H23">
            <v>20</v>
          </cell>
          <cell r="I23">
            <v>15</v>
          </cell>
          <cell r="N23">
            <v>58.2</v>
          </cell>
          <cell r="T23">
            <v>93</v>
          </cell>
          <cell r="U23">
            <v>93.2</v>
          </cell>
          <cell r="AB23">
            <v>20</v>
          </cell>
          <cell r="AC23">
            <v>35</v>
          </cell>
          <cell r="AD23">
            <v>35</v>
          </cell>
          <cell r="AE23">
            <v>35</v>
          </cell>
          <cell r="AF23">
            <v>35</v>
          </cell>
          <cell r="AG23">
            <v>35</v>
          </cell>
          <cell r="AH23">
            <v>93.2</v>
          </cell>
          <cell r="AI23">
            <v>93.2</v>
          </cell>
          <cell r="AJ23">
            <v>93.2</v>
          </cell>
          <cell r="AK23">
            <v>93.2</v>
          </cell>
          <cell r="AL23">
            <v>93.2</v>
          </cell>
          <cell r="AM23">
            <v>93.2</v>
          </cell>
        </row>
        <row r="24">
          <cell r="A24">
            <v>9910</v>
          </cell>
          <cell r="B24" t="str">
            <v>WOS</v>
          </cell>
          <cell r="H24">
            <v>100</v>
          </cell>
          <cell r="I24">
            <v>5</v>
          </cell>
          <cell r="L24">
            <v>17</v>
          </cell>
          <cell r="N24">
            <v>50</v>
          </cell>
          <cell r="R24">
            <v>15</v>
          </cell>
          <cell r="T24">
            <v>187</v>
          </cell>
          <cell r="U24">
            <v>187</v>
          </cell>
          <cell r="AB24">
            <v>100</v>
          </cell>
          <cell r="AC24">
            <v>105</v>
          </cell>
          <cell r="AD24">
            <v>105</v>
          </cell>
          <cell r="AE24">
            <v>105</v>
          </cell>
          <cell r="AF24">
            <v>122</v>
          </cell>
          <cell r="AG24">
            <v>122</v>
          </cell>
          <cell r="AH24">
            <v>172</v>
          </cell>
          <cell r="AI24">
            <v>172</v>
          </cell>
          <cell r="AJ24">
            <v>172</v>
          </cell>
          <cell r="AK24">
            <v>172</v>
          </cell>
          <cell r="AL24">
            <v>187</v>
          </cell>
          <cell r="AM24">
            <v>187</v>
          </cell>
        </row>
        <row r="25">
          <cell r="A25">
            <v>9915</v>
          </cell>
          <cell r="B25" t="str">
            <v>WOS - ISTP</v>
          </cell>
          <cell r="O25">
            <v>65</v>
          </cell>
          <cell r="S25">
            <v>28.2</v>
          </cell>
          <cell r="T25">
            <v>93</v>
          </cell>
          <cell r="U25">
            <v>93.2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65</v>
          </cell>
          <cell r="AJ25">
            <v>65</v>
          </cell>
          <cell r="AK25">
            <v>65</v>
          </cell>
          <cell r="AL25">
            <v>65</v>
          </cell>
          <cell r="AM25">
            <v>93.2</v>
          </cell>
        </row>
        <row r="26">
          <cell r="A26">
            <v>9920</v>
          </cell>
          <cell r="B26" t="str">
            <v>Links</v>
          </cell>
          <cell r="K26">
            <v>65</v>
          </cell>
          <cell r="L26">
            <v>28.2</v>
          </cell>
          <cell r="T26">
            <v>93</v>
          </cell>
          <cell r="U26">
            <v>93.2</v>
          </cell>
          <cell r="AB26">
            <v>0</v>
          </cell>
          <cell r="AC26">
            <v>0</v>
          </cell>
          <cell r="AD26">
            <v>0</v>
          </cell>
          <cell r="AE26">
            <v>65</v>
          </cell>
          <cell r="AF26">
            <v>93.2</v>
          </cell>
          <cell r="AG26">
            <v>93.2</v>
          </cell>
          <cell r="AH26">
            <v>93.2</v>
          </cell>
          <cell r="AI26">
            <v>93.2</v>
          </cell>
          <cell r="AJ26">
            <v>93.2</v>
          </cell>
          <cell r="AK26">
            <v>93.2</v>
          </cell>
          <cell r="AL26">
            <v>93.2</v>
          </cell>
          <cell r="AM26">
            <v>93.2</v>
          </cell>
        </row>
        <row r="27">
          <cell r="A27">
            <v>9951</v>
          </cell>
          <cell r="B27" t="str">
            <v>DII V2.0 and DII v3.0</v>
          </cell>
          <cell r="M27">
            <v>83</v>
          </cell>
          <cell r="O27">
            <v>17</v>
          </cell>
          <cell r="Q27">
            <v>84.6</v>
          </cell>
          <cell r="S27">
            <v>95</v>
          </cell>
          <cell r="T27">
            <v>280</v>
          </cell>
          <cell r="U27">
            <v>279.60000000000002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83</v>
          </cell>
          <cell r="AH27">
            <v>83</v>
          </cell>
          <cell r="AI27">
            <v>100</v>
          </cell>
          <cell r="AJ27">
            <v>100</v>
          </cell>
          <cell r="AK27">
            <v>184.6</v>
          </cell>
          <cell r="AL27">
            <v>184.6</v>
          </cell>
          <cell r="AM27">
            <v>279.60000000000002</v>
          </cell>
        </row>
        <row r="28">
          <cell r="A28">
            <v>9952</v>
          </cell>
          <cell r="B28" t="str">
            <v>Biosis</v>
          </cell>
          <cell r="M28">
            <v>65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28.2</v>
          </cell>
          <cell r="S28">
            <v>0</v>
          </cell>
          <cell r="T28">
            <v>93</v>
          </cell>
          <cell r="U28">
            <v>93.2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65</v>
          </cell>
          <cell r="AH28">
            <v>65</v>
          </cell>
          <cell r="AI28">
            <v>65</v>
          </cell>
          <cell r="AJ28">
            <v>65</v>
          </cell>
          <cell r="AK28">
            <v>65</v>
          </cell>
          <cell r="AL28">
            <v>93.2</v>
          </cell>
          <cell r="AM28">
            <v>93.2</v>
          </cell>
        </row>
        <row r="29">
          <cell r="A29">
            <v>9954</v>
          </cell>
          <cell r="B29" t="str">
            <v>Essential Science Indicators</v>
          </cell>
          <cell r="K29">
            <v>28.2</v>
          </cell>
          <cell r="P29">
            <v>65</v>
          </cell>
          <cell r="T29">
            <v>93</v>
          </cell>
          <cell r="U29">
            <v>93.2</v>
          </cell>
          <cell r="AB29">
            <v>0</v>
          </cell>
          <cell r="AC29">
            <v>0</v>
          </cell>
          <cell r="AD29">
            <v>0</v>
          </cell>
          <cell r="AE29">
            <v>28.2</v>
          </cell>
          <cell r="AF29">
            <v>28.2</v>
          </cell>
          <cell r="AG29">
            <v>28.2</v>
          </cell>
          <cell r="AH29">
            <v>28.2</v>
          </cell>
          <cell r="AI29">
            <v>28.2</v>
          </cell>
          <cell r="AJ29">
            <v>93.2</v>
          </cell>
          <cell r="AK29">
            <v>93.2</v>
          </cell>
          <cell r="AL29">
            <v>93.2</v>
          </cell>
          <cell r="AM29">
            <v>93.2</v>
          </cell>
        </row>
        <row r="30">
          <cell r="A30">
            <v>9970</v>
          </cell>
          <cell r="B30" t="str">
            <v>Biosciences</v>
          </cell>
          <cell r="L30">
            <v>28.2</v>
          </cell>
          <cell r="R30">
            <v>30</v>
          </cell>
          <cell r="S30">
            <v>35</v>
          </cell>
          <cell r="T30">
            <v>93</v>
          </cell>
          <cell r="U30">
            <v>93.2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28.2</v>
          </cell>
          <cell r="AG30">
            <v>28.2</v>
          </cell>
          <cell r="AH30">
            <v>28.2</v>
          </cell>
          <cell r="AI30">
            <v>28.2</v>
          </cell>
          <cell r="AJ30">
            <v>28.2</v>
          </cell>
          <cell r="AK30">
            <v>28.2</v>
          </cell>
          <cell r="AL30">
            <v>58.2</v>
          </cell>
          <cell r="AM30">
            <v>93.2</v>
          </cell>
        </row>
        <row r="31">
          <cell r="A31">
            <v>9971</v>
          </cell>
          <cell r="B31" t="str">
            <v>Community/STAR DB (Portal)</v>
          </cell>
          <cell r="L31">
            <v>45</v>
          </cell>
          <cell r="N31">
            <v>40</v>
          </cell>
          <cell r="O31">
            <v>8</v>
          </cell>
          <cell r="T31">
            <v>93</v>
          </cell>
          <cell r="U31">
            <v>93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45</v>
          </cell>
          <cell r="AG31">
            <v>45</v>
          </cell>
          <cell r="AH31">
            <v>85</v>
          </cell>
          <cell r="AI31">
            <v>93</v>
          </cell>
          <cell r="AJ31">
            <v>93</v>
          </cell>
          <cell r="AK31">
            <v>93</v>
          </cell>
          <cell r="AL31">
            <v>93</v>
          </cell>
          <cell r="AM31">
            <v>93</v>
          </cell>
        </row>
        <row r="32">
          <cell r="A32">
            <v>9972</v>
          </cell>
          <cell r="B32" t="str">
            <v>Essential Patent Indicators</v>
          </cell>
          <cell r="K32">
            <v>28.2</v>
          </cell>
          <cell r="S32">
            <v>65</v>
          </cell>
          <cell r="T32">
            <v>93</v>
          </cell>
          <cell r="U32">
            <v>93.2</v>
          </cell>
          <cell r="AB32">
            <v>0</v>
          </cell>
          <cell r="AC32">
            <v>0</v>
          </cell>
          <cell r="AD32">
            <v>0</v>
          </cell>
          <cell r="AE32">
            <v>28.2</v>
          </cell>
          <cell r="AF32">
            <v>28.2</v>
          </cell>
          <cell r="AG32">
            <v>28.2</v>
          </cell>
          <cell r="AH32">
            <v>28.2</v>
          </cell>
          <cell r="AI32">
            <v>28.2</v>
          </cell>
          <cell r="AJ32">
            <v>28.2</v>
          </cell>
          <cell r="AK32">
            <v>28.2</v>
          </cell>
          <cell r="AL32">
            <v>28.2</v>
          </cell>
          <cell r="AM32">
            <v>93.2</v>
          </cell>
        </row>
        <row r="33">
          <cell r="B33" t="str">
            <v>Subtotal of Product Initiatives</v>
          </cell>
          <cell r="H33">
            <v>120</v>
          </cell>
          <cell r="I33">
            <v>20</v>
          </cell>
          <cell r="J33">
            <v>108.4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B34" t="str">
            <v>Subtotal of Product Initiatives</v>
          </cell>
          <cell r="H34">
            <v>120</v>
          </cell>
          <cell r="I34">
            <v>20</v>
          </cell>
          <cell r="J34">
            <v>108.4</v>
          </cell>
          <cell r="K34">
            <v>121.4</v>
          </cell>
          <cell r="L34">
            <v>118.4</v>
          </cell>
          <cell r="M34">
            <v>148</v>
          </cell>
          <cell r="N34">
            <v>148.19999999999999</v>
          </cell>
          <cell r="O34">
            <v>90</v>
          </cell>
          <cell r="P34">
            <v>128.4</v>
          </cell>
          <cell r="Q34">
            <v>99.6</v>
          </cell>
          <cell r="R34">
            <v>73.2</v>
          </cell>
          <cell r="S34">
            <v>223.2</v>
          </cell>
          <cell r="T34">
            <v>1398</v>
          </cell>
          <cell r="U34">
            <v>1398.8000000000002</v>
          </cell>
          <cell r="AB34">
            <v>120</v>
          </cell>
          <cell r="AC34">
            <v>140</v>
          </cell>
          <cell r="AD34">
            <v>248.4</v>
          </cell>
          <cell r="AE34">
            <v>369.79999999999995</v>
          </cell>
          <cell r="AF34">
            <v>488.19999999999993</v>
          </cell>
          <cell r="AG34">
            <v>636.20000000000005</v>
          </cell>
          <cell r="AH34">
            <v>784.40000000000009</v>
          </cell>
          <cell r="AI34">
            <v>874.4000000000002</v>
          </cell>
          <cell r="AJ34">
            <v>1002.8000000000002</v>
          </cell>
          <cell r="AK34">
            <v>1102.4000000000003</v>
          </cell>
          <cell r="AL34">
            <v>1175.6000000000001</v>
          </cell>
          <cell r="AM34">
            <v>1398.8000000000002</v>
          </cell>
        </row>
        <row r="35">
          <cell r="B35" t="str">
            <v>Other Initiatives:</v>
          </cell>
        </row>
        <row r="36">
          <cell r="A36">
            <v>9919</v>
          </cell>
          <cell r="B36" t="str">
            <v>Other Initiatives:</v>
          </cell>
          <cell r="T36">
            <v>200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>
            <v>9973</v>
          </cell>
          <cell r="B37" t="str">
            <v>IDPO-Crossaig</v>
          </cell>
          <cell r="T37">
            <v>0</v>
          </cell>
          <cell r="U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>
            <v>9923</v>
          </cell>
          <cell r="B38" t="str">
            <v>IDPO-Miscellaneous</v>
          </cell>
          <cell r="J38">
            <v>3</v>
          </cell>
          <cell r="L38">
            <v>8</v>
          </cell>
          <cell r="O38">
            <v>12</v>
          </cell>
          <cell r="T38">
            <v>23</v>
          </cell>
          <cell r="U38">
            <v>23</v>
          </cell>
          <cell r="AB38">
            <v>0</v>
          </cell>
          <cell r="AC38">
            <v>0</v>
          </cell>
          <cell r="AD38">
            <v>3</v>
          </cell>
          <cell r="AE38">
            <v>3</v>
          </cell>
          <cell r="AF38">
            <v>11</v>
          </cell>
          <cell r="AG38">
            <v>11</v>
          </cell>
          <cell r="AH38">
            <v>11</v>
          </cell>
          <cell r="AI38">
            <v>23</v>
          </cell>
          <cell r="AJ38">
            <v>23</v>
          </cell>
          <cell r="AK38">
            <v>23</v>
          </cell>
          <cell r="AL38">
            <v>23</v>
          </cell>
          <cell r="AM38">
            <v>23</v>
          </cell>
        </row>
        <row r="39">
          <cell r="A39">
            <v>9919</v>
          </cell>
          <cell r="B39" t="str">
            <v>IDS</v>
          </cell>
          <cell r="P39">
            <v>100</v>
          </cell>
          <cell r="S39">
            <v>100</v>
          </cell>
          <cell r="T39">
            <v>200</v>
          </cell>
          <cell r="U39">
            <v>200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100</v>
          </cell>
          <cell r="AK39">
            <v>100</v>
          </cell>
          <cell r="AL39">
            <v>100</v>
          </cell>
          <cell r="AM39">
            <v>200</v>
          </cell>
        </row>
        <row r="40">
          <cell r="A40">
            <v>9921</v>
          </cell>
          <cell r="B40" t="str">
            <v>MDS System Redesign</v>
          </cell>
          <cell r="K40">
            <v>2.5</v>
          </cell>
          <cell r="O40">
            <v>7.5</v>
          </cell>
          <cell r="Q40">
            <v>35</v>
          </cell>
          <cell r="T40">
            <v>45</v>
          </cell>
          <cell r="U40">
            <v>45</v>
          </cell>
          <cell r="AB40">
            <v>0</v>
          </cell>
          <cell r="AC40">
            <v>0</v>
          </cell>
          <cell r="AD40">
            <v>0</v>
          </cell>
          <cell r="AE40">
            <v>2.5</v>
          </cell>
          <cell r="AF40">
            <v>2.5</v>
          </cell>
          <cell r="AG40">
            <v>2.5</v>
          </cell>
          <cell r="AH40">
            <v>2.5</v>
          </cell>
          <cell r="AI40">
            <v>10</v>
          </cell>
          <cell r="AJ40">
            <v>10</v>
          </cell>
          <cell r="AK40">
            <v>45</v>
          </cell>
          <cell r="AL40">
            <v>45</v>
          </cell>
          <cell r="AM40">
            <v>45</v>
          </cell>
        </row>
        <row r="41">
          <cell r="A41">
            <v>9924</v>
          </cell>
          <cell r="B41" t="str">
            <v>Unix Server for Contract Research</v>
          </cell>
          <cell r="H41">
            <v>0</v>
          </cell>
          <cell r="I41">
            <v>0</v>
          </cell>
          <cell r="J41">
            <v>0</v>
          </cell>
          <cell r="K41">
            <v>8</v>
          </cell>
          <cell r="L41">
            <v>0</v>
          </cell>
          <cell r="M41">
            <v>0</v>
          </cell>
          <cell r="N41">
            <v>0</v>
          </cell>
          <cell r="O41">
            <v>33.299999999999997</v>
          </cell>
          <cell r="P41">
            <v>0</v>
          </cell>
          <cell r="Q41">
            <v>0</v>
          </cell>
          <cell r="R41">
            <v>0</v>
          </cell>
          <cell r="S41">
            <v>33.299999999999997</v>
          </cell>
          <cell r="T41">
            <v>75</v>
          </cell>
          <cell r="U41">
            <v>74.599999999999994</v>
          </cell>
          <cell r="AB41">
            <v>0</v>
          </cell>
          <cell r="AC41">
            <v>0</v>
          </cell>
          <cell r="AD41">
            <v>0</v>
          </cell>
          <cell r="AE41">
            <v>8</v>
          </cell>
          <cell r="AF41">
            <v>8</v>
          </cell>
          <cell r="AG41">
            <v>8</v>
          </cell>
          <cell r="AH41">
            <v>8</v>
          </cell>
          <cell r="AI41">
            <v>41.3</v>
          </cell>
          <cell r="AJ41">
            <v>41.3</v>
          </cell>
          <cell r="AK41">
            <v>41.3</v>
          </cell>
          <cell r="AL41">
            <v>41.3</v>
          </cell>
          <cell r="AM41">
            <v>74.599999999999994</v>
          </cell>
        </row>
        <row r="42">
          <cell r="A42">
            <v>9960</v>
          </cell>
          <cell r="B42" t="str">
            <v>Production System Replacement</v>
          </cell>
          <cell r="T42">
            <v>0</v>
          </cell>
          <cell r="U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B43" t="str">
            <v>Total Initiatives Capital</v>
          </cell>
          <cell r="H43">
            <v>145</v>
          </cell>
          <cell r="I43">
            <v>230</v>
          </cell>
          <cell r="J43">
            <v>133.4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B44" t="str">
            <v>Subtotal of Other Initiatives</v>
          </cell>
          <cell r="H44">
            <v>0</v>
          </cell>
          <cell r="I44">
            <v>0</v>
          </cell>
          <cell r="J44">
            <v>3</v>
          </cell>
          <cell r="K44">
            <v>10.5</v>
          </cell>
          <cell r="L44">
            <v>8</v>
          </cell>
          <cell r="M44">
            <v>0</v>
          </cell>
          <cell r="N44">
            <v>0</v>
          </cell>
          <cell r="O44">
            <v>52.8</v>
          </cell>
          <cell r="P44">
            <v>100</v>
          </cell>
          <cell r="Q44">
            <v>35</v>
          </cell>
          <cell r="R44">
            <v>0</v>
          </cell>
          <cell r="S44">
            <v>133.30000000000001</v>
          </cell>
          <cell r="T44">
            <v>343</v>
          </cell>
          <cell r="U44">
            <v>342.6</v>
          </cell>
          <cell r="AB44">
            <v>0</v>
          </cell>
          <cell r="AC44">
            <v>0</v>
          </cell>
          <cell r="AD44">
            <v>3</v>
          </cell>
          <cell r="AE44">
            <v>13.5</v>
          </cell>
          <cell r="AF44">
            <v>21.5</v>
          </cell>
          <cell r="AG44">
            <v>21.5</v>
          </cell>
          <cell r="AH44">
            <v>21.5</v>
          </cell>
          <cell r="AI44">
            <v>74.3</v>
          </cell>
          <cell r="AJ44">
            <v>174.3</v>
          </cell>
          <cell r="AK44">
            <v>209.3</v>
          </cell>
          <cell r="AL44">
            <v>209.3</v>
          </cell>
          <cell r="AM44">
            <v>342.6</v>
          </cell>
        </row>
        <row r="45">
          <cell r="B45" t="str">
            <v>PC Capital:</v>
          </cell>
        </row>
        <row r="46">
          <cell r="A46">
            <v>9926</v>
          </cell>
          <cell r="B46" t="str">
            <v>Total Initiatives Capital</v>
          </cell>
          <cell r="H46">
            <v>145</v>
          </cell>
          <cell r="I46">
            <v>230</v>
          </cell>
          <cell r="J46">
            <v>136.4</v>
          </cell>
          <cell r="K46">
            <v>264.89999999999998</v>
          </cell>
          <cell r="L46">
            <v>134.4</v>
          </cell>
          <cell r="M46">
            <v>148</v>
          </cell>
          <cell r="N46">
            <v>208.2</v>
          </cell>
          <cell r="O46">
            <v>230.8</v>
          </cell>
          <cell r="P46">
            <v>313.39999999999998</v>
          </cell>
          <cell r="Q46">
            <v>305.60000000000002</v>
          </cell>
          <cell r="R46">
            <v>325.2</v>
          </cell>
          <cell r="S46">
            <v>356.5</v>
          </cell>
          <cell r="T46">
            <v>2798</v>
          </cell>
          <cell r="U46">
            <v>2798.3999999999996</v>
          </cell>
          <cell r="AB46">
            <v>145</v>
          </cell>
          <cell r="AC46">
            <v>375</v>
          </cell>
          <cell r="AD46">
            <v>511.4</v>
          </cell>
          <cell r="AE46">
            <v>776.3</v>
          </cell>
          <cell r="AF46">
            <v>910.69999999999993</v>
          </cell>
          <cell r="AG46">
            <v>1058.7</v>
          </cell>
          <cell r="AH46">
            <v>1266.9000000000001</v>
          </cell>
          <cell r="AI46">
            <v>1497.7000000000003</v>
          </cell>
          <cell r="AJ46">
            <v>1811.1000000000001</v>
          </cell>
          <cell r="AK46">
            <v>2116.7000000000003</v>
          </cell>
          <cell r="AL46">
            <v>2441.9</v>
          </cell>
          <cell r="AM46">
            <v>2798.4</v>
          </cell>
        </row>
        <row r="47">
          <cell r="A47">
            <v>9927</v>
          </cell>
          <cell r="B47" t="str">
            <v>Staff - Upgrades</v>
          </cell>
          <cell r="H47">
            <v>21</v>
          </cell>
          <cell r="I47">
            <v>10</v>
          </cell>
          <cell r="J47">
            <v>52.5</v>
          </cell>
          <cell r="T47">
            <v>261</v>
          </cell>
          <cell r="AB47">
            <v>21</v>
          </cell>
          <cell r="AC47">
            <v>31</v>
          </cell>
          <cell r="AD47">
            <v>83.5</v>
          </cell>
          <cell r="AE47">
            <v>83.5</v>
          </cell>
          <cell r="AF47">
            <v>83.5</v>
          </cell>
          <cell r="AG47">
            <v>83.5</v>
          </cell>
          <cell r="AH47">
            <v>83.5</v>
          </cell>
          <cell r="AI47">
            <v>83.5</v>
          </cell>
          <cell r="AJ47">
            <v>83.5</v>
          </cell>
          <cell r="AK47">
            <v>83.5</v>
          </cell>
          <cell r="AL47">
            <v>83.5</v>
          </cell>
          <cell r="AM47">
            <v>83.5</v>
          </cell>
        </row>
        <row r="48">
          <cell r="A48">
            <v>9928</v>
          </cell>
          <cell r="B48" t="str">
            <v>Misc. PC Capital / Hardware</v>
          </cell>
          <cell r="H48">
            <v>3</v>
          </cell>
          <cell r="J48">
            <v>35</v>
          </cell>
          <cell r="T48">
            <v>35</v>
          </cell>
          <cell r="AB48">
            <v>3</v>
          </cell>
          <cell r="AC48">
            <v>3</v>
          </cell>
          <cell r="AD48">
            <v>38</v>
          </cell>
          <cell r="AE48">
            <v>38</v>
          </cell>
          <cell r="AF48">
            <v>38</v>
          </cell>
          <cell r="AG48">
            <v>38</v>
          </cell>
          <cell r="AH48">
            <v>38</v>
          </cell>
          <cell r="AI48">
            <v>38</v>
          </cell>
          <cell r="AJ48">
            <v>38</v>
          </cell>
          <cell r="AK48">
            <v>38</v>
          </cell>
          <cell r="AL48">
            <v>38</v>
          </cell>
          <cell r="AM48">
            <v>38</v>
          </cell>
        </row>
        <row r="49">
          <cell r="A49">
            <v>9929</v>
          </cell>
          <cell r="B49" t="str">
            <v>Printers/Software/Peripherals</v>
          </cell>
          <cell r="H49">
            <v>7</v>
          </cell>
          <cell r="J49">
            <v>21</v>
          </cell>
          <cell r="T49">
            <v>80</v>
          </cell>
          <cell r="AB49">
            <v>7</v>
          </cell>
          <cell r="AC49">
            <v>7</v>
          </cell>
          <cell r="AD49">
            <v>28</v>
          </cell>
          <cell r="AE49">
            <v>28</v>
          </cell>
          <cell r="AF49">
            <v>28</v>
          </cell>
          <cell r="AG49">
            <v>28</v>
          </cell>
          <cell r="AH49">
            <v>28</v>
          </cell>
          <cell r="AI49">
            <v>28</v>
          </cell>
          <cell r="AJ49">
            <v>28</v>
          </cell>
          <cell r="AK49">
            <v>28</v>
          </cell>
          <cell r="AL49">
            <v>28</v>
          </cell>
          <cell r="AM49">
            <v>28</v>
          </cell>
        </row>
        <row r="50">
          <cell r="A50">
            <v>9934</v>
          </cell>
          <cell r="B50" t="str">
            <v>Unbudgeted PC Capital</v>
          </cell>
          <cell r="T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A51">
            <v>9936</v>
          </cell>
          <cell r="B51" t="str">
            <v>UK</v>
          </cell>
          <cell r="T51">
            <v>14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B52" t="str">
            <v>Total PC Capital</v>
          </cell>
          <cell r="H52">
            <v>39</v>
          </cell>
          <cell r="I52">
            <v>20</v>
          </cell>
          <cell r="J52">
            <v>126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484</v>
          </cell>
          <cell r="AB52">
            <v>39</v>
          </cell>
          <cell r="AC52">
            <v>59</v>
          </cell>
          <cell r="AD52">
            <v>185</v>
          </cell>
          <cell r="AE52">
            <v>185</v>
          </cell>
          <cell r="AF52">
            <v>185</v>
          </cell>
          <cell r="AG52">
            <v>185</v>
          </cell>
          <cell r="AH52">
            <v>185</v>
          </cell>
          <cell r="AI52">
            <v>185</v>
          </cell>
          <cell r="AJ52">
            <v>185</v>
          </cell>
          <cell r="AK52">
            <v>185</v>
          </cell>
          <cell r="AL52">
            <v>185</v>
          </cell>
          <cell r="AM52">
            <v>185</v>
          </cell>
        </row>
        <row r="54">
          <cell r="A54" t="str">
            <v>9937</v>
          </cell>
          <cell r="B54" t="str">
            <v>Carryover - 2000 in 2001</v>
          </cell>
          <cell r="T54">
            <v>200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</row>
        <row r="55">
          <cell r="B55" t="str">
            <v>PC Capital:</v>
          </cell>
        </row>
        <row r="56">
          <cell r="A56">
            <v>9926</v>
          </cell>
          <cell r="B56" t="str">
            <v>Staff - New Hires</v>
          </cell>
          <cell r="H56">
            <v>8</v>
          </cell>
          <cell r="I56">
            <v>10</v>
          </cell>
          <cell r="J56">
            <v>17.5</v>
          </cell>
          <cell r="K56">
            <v>15</v>
          </cell>
          <cell r="P56">
            <v>21.5</v>
          </cell>
          <cell r="R56">
            <v>21.5</v>
          </cell>
          <cell r="T56">
            <v>94</v>
          </cell>
          <cell r="U56">
            <v>93.5</v>
          </cell>
          <cell r="AB56">
            <v>8</v>
          </cell>
          <cell r="AC56">
            <v>18</v>
          </cell>
          <cell r="AD56">
            <v>35.5</v>
          </cell>
          <cell r="AE56">
            <v>50.5</v>
          </cell>
          <cell r="AF56">
            <v>50.5</v>
          </cell>
          <cell r="AG56">
            <v>50.5</v>
          </cell>
          <cell r="AH56">
            <v>50.5</v>
          </cell>
          <cell r="AI56">
            <v>50.5</v>
          </cell>
          <cell r="AJ56">
            <v>72</v>
          </cell>
          <cell r="AK56">
            <v>72</v>
          </cell>
          <cell r="AL56">
            <v>93.5</v>
          </cell>
          <cell r="AM56">
            <v>93.5</v>
          </cell>
        </row>
        <row r="57">
          <cell r="A57">
            <v>9927</v>
          </cell>
          <cell r="B57" t="str">
            <v>Staff - Upgrades</v>
          </cell>
          <cell r="H57">
            <v>21</v>
          </cell>
          <cell r="I57">
            <v>10</v>
          </cell>
          <cell r="J57">
            <v>52.5</v>
          </cell>
          <cell r="K57">
            <v>50</v>
          </cell>
          <cell r="O57">
            <v>42.3</v>
          </cell>
          <cell r="Q57">
            <v>42.3</v>
          </cell>
          <cell r="S57">
            <v>42.3</v>
          </cell>
          <cell r="T57">
            <v>261</v>
          </cell>
          <cell r="U57">
            <v>260.40000000000003</v>
          </cell>
          <cell r="AB57">
            <v>21</v>
          </cell>
          <cell r="AC57">
            <v>31</v>
          </cell>
          <cell r="AD57">
            <v>83.5</v>
          </cell>
          <cell r="AE57">
            <v>133.5</v>
          </cell>
          <cell r="AF57">
            <v>133.5</v>
          </cell>
          <cell r="AG57">
            <v>133.5</v>
          </cell>
          <cell r="AH57">
            <v>133.5</v>
          </cell>
          <cell r="AI57">
            <v>175.8</v>
          </cell>
          <cell r="AJ57">
            <v>175.8</v>
          </cell>
          <cell r="AK57">
            <v>218.10000000000002</v>
          </cell>
          <cell r="AL57">
            <v>218.10000000000002</v>
          </cell>
          <cell r="AM57">
            <v>260.40000000000003</v>
          </cell>
        </row>
        <row r="58">
          <cell r="A58">
            <v>9928</v>
          </cell>
          <cell r="B58" t="str">
            <v>Misc. PC Capital / Hardware</v>
          </cell>
          <cell r="H58">
            <v>3</v>
          </cell>
          <cell r="I58">
            <v>285</v>
          </cell>
          <cell r="J58">
            <v>32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35</v>
          </cell>
          <cell r="U58">
            <v>35</v>
          </cell>
          <cell r="AB58">
            <v>3</v>
          </cell>
          <cell r="AC58">
            <v>3</v>
          </cell>
          <cell r="AD58">
            <v>35</v>
          </cell>
          <cell r="AE58">
            <v>35</v>
          </cell>
          <cell r="AF58">
            <v>35</v>
          </cell>
          <cell r="AG58">
            <v>35</v>
          </cell>
          <cell r="AH58">
            <v>35</v>
          </cell>
          <cell r="AI58">
            <v>35</v>
          </cell>
          <cell r="AJ58">
            <v>35</v>
          </cell>
          <cell r="AK58">
            <v>35</v>
          </cell>
          <cell r="AL58">
            <v>35</v>
          </cell>
          <cell r="AM58">
            <v>35</v>
          </cell>
        </row>
        <row r="59">
          <cell r="A59">
            <v>9929</v>
          </cell>
          <cell r="B59" t="str">
            <v>Printers/Software/Peripherals</v>
          </cell>
          <cell r="H59">
            <v>7</v>
          </cell>
          <cell r="J59">
            <v>21</v>
          </cell>
          <cell r="O59">
            <v>26.1</v>
          </cell>
          <cell r="S59">
            <v>26.1</v>
          </cell>
          <cell r="T59">
            <v>80</v>
          </cell>
          <cell r="U59">
            <v>80.2</v>
          </cell>
          <cell r="AB59">
            <v>7</v>
          </cell>
          <cell r="AC59">
            <v>7</v>
          </cell>
          <cell r="AD59">
            <v>28</v>
          </cell>
          <cell r="AE59">
            <v>28</v>
          </cell>
          <cell r="AF59">
            <v>28</v>
          </cell>
          <cell r="AG59">
            <v>28</v>
          </cell>
          <cell r="AH59">
            <v>28</v>
          </cell>
          <cell r="AI59">
            <v>54.1</v>
          </cell>
          <cell r="AJ59">
            <v>54.1</v>
          </cell>
          <cell r="AK59">
            <v>54.1</v>
          </cell>
          <cell r="AL59">
            <v>54.1</v>
          </cell>
          <cell r="AM59">
            <v>80.2</v>
          </cell>
        </row>
        <row r="60">
          <cell r="A60">
            <v>9934</v>
          </cell>
          <cell r="B60" t="str">
            <v>Unbudgeted PC Capital</v>
          </cell>
          <cell r="T60">
            <v>0</v>
          </cell>
          <cell r="U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</row>
        <row r="61">
          <cell r="A61">
            <v>9936</v>
          </cell>
          <cell r="B61" t="str">
            <v>UK</v>
          </cell>
          <cell r="H61">
            <v>0</v>
          </cell>
          <cell r="I61">
            <v>0</v>
          </cell>
          <cell r="L61">
            <v>14</v>
          </cell>
          <cell r="T61">
            <v>14</v>
          </cell>
          <cell r="U61">
            <v>14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14</v>
          </cell>
          <cell r="AG61">
            <v>14</v>
          </cell>
          <cell r="AH61">
            <v>14</v>
          </cell>
          <cell r="AI61">
            <v>14</v>
          </cell>
          <cell r="AJ61">
            <v>14</v>
          </cell>
          <cell r="AK61">
            <v>14</v>
          </cell>
          <cell r="AL61">
            <v>14</v>
          </cell>
          <cell r="AM61">
            <v>14</v>
          </cell>
        </row>
        <row r="62">
          <cell r="A62">
            <v>9940</v>
          </cell>
          <cell r="B62" t="str">
            <v>Total PC Capital</v>
          </cell>
          <cell r="H62">
            <v>39</v>
          </cell>
          <cell r="I62">
            <v>20</v>
          </cell>
          <cell r="J62">
            <v>123</v>
          </cell>
          <cell r="K62">
            <v>65</v>
          </cell>
          <cell r="L62">
            <v>14</v>
          </cell>
          <cell r="M62">
            <v>0</v>
          </cell>
          <cell r="N62">
            <v>0</v>
          </cell>
          <cell r="O62">
            <v>68.400000000000006</v>
          </cell>
          <cell r="P62">
            <v>21.5</v>
          </cell>
          <cell r="Q62">
            <v>42.3</v>
          </cell>
          <cell r="R62">
            <v>21.5</v>
          </cell>
          <cell r="S62">
            <v>68.400000000000006</v>
          </cell>
          <cell r="T62">
            <v>484</v>
          </cell>
          <cell r="U62">
            <v>483.1</v>
          </cell>
          <cell r="AB62">
            <v>39</v>
          </cell>
          <cell r="AC62">
            <v>59</v>
          </cell>
          <cell r="AD62">
            <v>182</v>
          </cell>
          <cell r="AE62">
            <v>247</v>
          </cell>
          <cell r="AF62">
            <v>261</v>
          </cell>
          <cell r="AG62">
            <v>261</v>
          </cell>
          <cell r="AH62">
            <v>261</v>
          </cell>
          <cell r="AI62">
            <v>329.40000000000003</v>
          </cell>
          <cell r="AJ62">
            <v>350.90000000000003</v>
          </cell>
          <cell r="AK62">
            <v>393.20000000000005</v>
          </cell>
          <cell r="AL62">
            <v>414.70000000000005</v>
          </cell>
          <cell r="AM62">
            <v>483.1</v>
          </cell>
        </row>
        <row r="63">
          <cell r="A63">
            <v>9941</v>
          </cell>
          <cell r="B63" t="str">
            <v>ResearchSoft</v>
          </cell>
          <cell r="H63">
            <v>0</v>
          </cell>
          <cell r="I63">
            <v>0</v>
          </cell>
          <cell r="J63">
            <v>6</v>
          </cell>
          <cell r="T63">
            <v>51</v>
          </cell>
          <cell r="AB63">
            <v>0</v>
          </cell>
          <cell r="AC63">
            <v>0</v>
          </cell>
          <cell r="AD63">
            <v>6</v>
          </cell>
          <cell r="AE63">
            <v>6</v>
          </cell>
          <cell r="AF63">
            <v>6</v>
          </cell>
          <cell r="AG63">
            <v>6</v>
          </cell>
          <cell r="AH63">
            <v>6</v>
          </cell>
          <cell r="AI63">
            <v>6</v>
          </cell>
          <cell r="AJ63">
            <v>6</v>
          </cell>
          <cell r="AK63">
            <v>6</v>
          </cell>
          <cell r="AL63">
            <v>6</v>
          </cell>
          <cell r="AM63">
            <v>6</v>
          </cell>
        </row>
        <row r="64">
          <cell r="A64" t="str">
            <v>9937</v>
          </cell>
          <cell r="B64" t="str">
            <v>Carryover - 2000 in 2001</v>
          </cell>
          <cell r="M64">
            <v>200</v>
          </cell>
          <cell r="T64">
            <v>200</v>
          </cell>
          <cell r="U64">
            <v>200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200</v>
          </cell>
          <cell r="AH64">
            <v>200</v>
          </cell>
          <cell r="AI64">
            <v>200</v>
          </cell>
          <cell r="AJ64">
            <v>200</v>
          </cell>
          <cell r="AK64">
            <v>200</v>
          </cell>
          <cell r="AL64">
            <v>200</v>
          </cell>
          <cell r="AM64">
            <v>200</v>
          </cell>
        </row>
        <row r="65">
          <cell r="B65" t="str">
            <v>Total Other</v>
          </cell>
          <cell r="H65">
            <v>0</v>
          </cell>
          <cell r="I65">
            <v>0</v>
          </cell>
          <cell r="J65">
            <v>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94</v>
          </cell>
          <cell r="AB65">
            <v>0</v>
          </cell>
          <cell r="AC65">
            <v>0</v>
          </cell>
          <cell r="AD65">
            <v>6</v>
          </cell>
          <cell r="AE65">
            <v>6</v>
          </cell>
          <cell r="AF65">
            <v>6</v>
          </cell>
          <cell r="AG65">
            <v>6</v>
          </cell>
          <cell r="AH65">
            <v>6</v>
          </cell>
          <cell r="AI65">
            <v>6</v>
          </cell>
          <cell r="AJ65">
            <v>6</v>
          </cell>
          <cell r="AK65">
            <v>6</v>
          </cell>
          <cell r="AL65">
            <v>6</v>
          </cell>
          <cell r="AM65">
            <v>6</v>
          </cell>
        </row>
        <row r="66">
          <cell r="A66">
            <v>9938</v>
          </cell>
          <cell r="B66" t="str">
            <v>Overall Contingency</v>
          </cell>
          <cell r="H66">
            <v>35</v>
          </cell>
          <cell r="I66">
            <v>35</v>
          </cell>
          <cell r="J66">
            <v>35</v>
          </cell>
          <cell r="K66">
            <v>35</v>
          </cell>
          <cell r="L66">
            <v>35</v>
          </cell>
          <cell r="M66">
            <v>35</v>
          </cell>
          <cell r="N66">
            <v>35</v>
          </cell>
          <cell r="O66">
            <v>35</v>
          </cell>
          <cell r="P66">
            <v>35</v>
          </cell>
          <cell r="Q66">
            <v>35</v>
          </cell>
          <cell r="R66">
            <v>35</v>
          </cell>
          <cell r="S66">
            <v>31</v>
          </cell>
          <cell r="T66">
            <v>416</v>
          </cell>
          <cell r="U66">
            <v>416</v>
          </cell>
          <cell r="AB66">
            <v>35</v>
          </cell>
          <cell r="AC66">
            <v>70</v>
          </cell>
          <cell r="AD66">
            <v>105</v>
          </cell>
          <cell r="AE66">
            <v>140</v>
          </cell>
          <cell r="AF66">
            <v>175</v>
          </cell>
          <cell r="AG66">
            <v>210</v>
          </cell>
          <cell r="AH66">
            <v>245</v>
          </cell>
          <cell r="AI66">
            <v>280</v>
          </cell>
          <cell r="AJ66">
            <v>315</v>
          </cell>
          <cell r="AK66">
            <v>350</v>
          </cell>
          <cell r="AL66">
            <v>385</v>
          </cell>
          <cell r="AM66">
            <v>416</v>
          </cell>
        </row>
        <row r="67">
          <cell r="B67" t="str">
            <v>Total PC / Initiatives Capital</v>
          </cell>
          <cell r="H67">
            <v>219</v>
          </cell>
          <cell r="I67">
            <v>285</v>
          </cell>
          <cell r="J67">
            <v>300.39999999999998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3992</v>
          </cell>
          <cell r="AB67">
            <v>219</v>
          </cell>
          <cell r="AC67">
            <v>504</v>
          </cell>
          <cell r="AD67">
            <v>804.4</v>
          </cell>
          <cell r="AE67">
            <v>804.4</v>
          </cell>
          <cell r="AF67">
            <v>804.4</v>
          </cell>
          <cell r="AG67">
            <v>804.4</v>
          </cell>
          <cell r="AH67">
            <v>804.4</v>
          </cell>
          <cell r="AI67">
            <v>804.4</v>
          </cell>
          <cell r="AJ67">
            <v>804.4</v>
          </cell>
          <cell r="AK67">
            <v>804.4</v>
          </cell>
          <cell r="AL67">
            <v>804.4</v>
          </cell>
          <cell r="AM67">
            <v>804.4</v>
          </cell>
        </row>
        <row r="68">
          <cell r="B68" t="str">
            <v>Total PC / Initiatives Capital - Core</v>
          </cell>
          <cell r="H68">
            <v>219</v>
          </cell>
          <cell r="I68">
            <v>285</v>
          </cell>
          <cell r="J68">
            <v>294.39999999999998</v>
          </cell>
          <cell r="K68">
            <v>364.9</v>
          </cell>
          <cell r="L68">
            <v>183.4</v>
          </cell>
          <cell r="M68">
            <v>383</v>
          </cell>
          <cell r="N68">
            <v>243.2</v>
          </cell>
          <cell r="O68">
            <v>334.20000000000005</v>
          </cell>
          <cell r="P68">
            <v>369.9</v>
          </cell>
          <cell r="Q68">
            <v>382.90000000000003</v>
          </cell>
          <cell r="R68">
            <v>381.7</v>
          </cell>
          <cell r="S68">
            <v>455.9</v>
          </cell>
          <cell r="T68">
            <v>3898</v>
          </cell>
          <cell r="U68">
            <v>3897.5000000000005</v>
          </cell>
          <cell r="AB68">
            <v>219</v>
          </cell>
          <cell r="AC68">
            <v>504</v>
          </cell>
          <cell r="AD68">
            <v>798.4</v>
          </cell>
          <cell r="AE68">
            <v>1163.3</v>
          </cell>
          <cell r="AF68">
            <v>1346.6999999999998</v>
          </cell>
          <cell r="AG68">
            <v>1729.7</v>
          </cell>
          <cell r="AH68">
            <v>1972.9</v>
          </cell>
          <cell r="AI68">
            <v>2307.1000000000004</v>
          </cell>
          <cell r="AJ68">
            <v>2677</v>
          </cell>
          <cell r="AK68">
            <v>3059.9000000000005</v>
          </cell>
          <cell r="AL68">
            <v>3441.6000000000004</v>
          </cell>
          <cell r="AM68">
            <v>3897.5</v>
          </cell>
        </row>
        <row r="69">
          <cell r="B69" t="str">
            <v>F&amp;F / Mach / Bldgs / Leasehold Improvements:</v>
          </cell>
        </row>
        <row r="70">
          <cell r="A70">
            <v>9942</v>
          </cell>
          <cell r="B70" t="str">
            <v>Other:</v>
          </cell>
          <cell r="H70">
            <v>0</v>
          </cell>
          <cell r="I70">
            <v>40</v>
          </cell>
          <cell r="J70">
            <v>49.2</v>
          </cell>
          <cell r="T70">
            <v>369</v>
          </cell>
          <cell r="AB70">
            <v>0</v>
          </cell>
          <cell r="AC70">
            <v>40</v>
          </cell>
          <cell r="AD70">
            <v>89.2</v>
          </cell>
          <cell r="AE70">
            <v>89.2</v>
          </cell>
          <cell r="AF70">
            <v>89.2</v>
          </cell>
          <cell r="AG70">
            <v>89.2</v>
          </cell>
          <cell r="AH70">
            <v>89.2</v>
          </cell>
          <cell r="AI70">
            <v>89.2</v>
          </cell>
          <cell r="AJ70">
            <v>89.2</v>
          </cell>
          <cell r="AK70">
            <v>89.2</v>
          </cell>
          <cell r="AL70">
            <v>89.2</v>
          </cell>
          <cell r="AM70">
            <v>89.2</v>
          </cell>
        </row>
        <row r="71">
          <cell r="A71">
            <v>9939</v>
          </cell>
          <cell r="B71" t="str">
            <v xml:space="preserve"> ISI Ireland (Other)</v>
          </cell>
          <cell r="H71">
            <v>0</v>
          </cell>
          <cell r="I71">
            <v>0</v>
          </cell>
          <cell r="J71">
            <v>35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</row>
        <row r="72">
          <cell r="A72">
            <v>9940</v>
          </cell>
          <cell r="B72" t="str">
            <v>Crossaig</v>
          </cell>
          <cell r="H72">
            <v>0</v>
          </cell>
          <cell r="I72">
            <v>0</v>
          </cell>
          <cell r="L72">
            <v>28.4</v>
          </cell>
          <cell r="O72">
            <v>3</v>
          </cell>
          <cell r="P72">
            <v>4</v>
          </cell>
          <cell r="S72">
            <v>7.5</v>
          </cell>
          <cell r="T72">
            <v>43</v>
          </cell>
          <cell r="U72">
            <v>42.9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28.4</v>
          </cell>
          <cell r="AG72">
            <v>28.4</v>
          </cell>
          <cell r="AH72">
            <v>28.4</v>
          </cell>
          <cell r="AI72">
            <v>31.4</v>
          </cell>
          <cell r="AJ72">
            <v>35.4</v>
          </cell>
          <cell r="AK72">
            <v>35.4</v>
          </cell>
          <cell r="AL72">
            <v>35.4</v>
          </cell>
          <cell r="AM72">
            <v>42.9</v>
          </cell>
        </row>
        <row r="73">
          <cell r="A73">
            <v>9941</v>
          </cell>
          <cell r="B73" t="str">
            <v>ResearchSoft</v>
          </cell>
          <cell r="H73">
            <v>0</v>
          </cell>
          <cell r="I73">
            <v>0</v>
          </cell>
          <cell r="J73">
            <v>6</v>
          </cell>
          <cell r="K73">
            <v>20</v>
          </cell>
          <cell r="L73">
            <v>2</v>
          </cell>
          <cell r="M73">
            <v>2</v>
          </cell>
          <cell r="N73">
            <v>0</v>
          </cell>
          <cell r="O73">
            <v>4</v>
          </cell>
          <cell r="P73">
            <v>11</v>
          </cell>
          <cell r="Q73">
            <v>2</v>
          </cell>
          <cell r="R73">
            <v>2</v>
          </cell>
          <cell r="S73">
            <v>2</v>
          </cell>
          <cell r="T73">
            <v>51</v>
          </cell>
          <cell r="U73">
            <v>51</v>
          </cell>
          <cell r="AB73">
            <v>0</v>
          </cell>
          <cell r="AC73">
            <v>0</v>
          </cell>
          <cell r="AD73">
            <v>6</v>
          </cell>
          <cell r="AE73">
            <v>26</v>
          </cell>
          <cell r="AF73">
            <v>28</v>
          </cell>
          <cell r="AG73">
            <v>30</v>
          </cell>
          <cell r="AH73">
            <v>30</v>
          </cell>
          <cell r="AI73">
            <v>34</v>
          </cell>
          <cell r="AJ73">
            <v>45</v>
          </cell>
          <cell r="AK73">
            <v>47</v>
          </cell>
          <cell r="AL73">
            <v>49</v>
          </cell>
          <cell r="AM73">
            <v>51</v>
          </cell>
        </row>
        <row r="74">
          <cell r="A74">
            <v>9946</v>
          </cell>
          <cell r="B74" t="str">
            <v>Ireland</v>
          </cell>
          <cell r="H74">
            <v>0</v>
          </cell>
          <cell r="I74">
            <v>10</v>
          </cell>
          <cell r="T74">
            <v>10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B75" t="str">
            <v>Total Other</v>
          </cell>
          <cell r="H75">
            <v>0</v>
          </cell>
          <cell r="I75">
            <v>0</v>
          </cell>
          <cell r="J75">
            <v>6</v>
          </cell>
          <cell r="K75">
            <v>20</v>
          </cell>
          <cell r="L75">
            <v>30.4</v>
          </cell>
          <cell r="M75">
            <v>2</v>
          </cell>
          <cell r="N75">
            <v>0</v>
          </cell>
          <cell r="O75">
            <v>7</v>
          </cell>
          <cell r="P75">
            <v>15</v>
          </cell>
          <cell r="Q75">
            <v>2</v>
          </cell>
          <cell r="R75">
            <v>2</v>
          </cell>
          <cell r="S75">
            <v>9.5</v>
          </cell>
          <cell r="T75">
            <v>94</v>
          </cell>
          <cell r="U75">
            <v>93.9</v>
          </cell>
          <cell r="AB75">
            <v>0</v>
          </cell>
          <cell r="AC75">
            <v>0</v>
          </cell>
          <cell r="AD75">
            <v>6</v>
          </cell>
          <cell r="AE75">
            <v>26</v>
          </cell>
          <cell r="AF75">
            <v>56.4</v>
          </cell>
          <cell r="AG75">
            <v>58.4</v>
          </cell>
          <cell r="AH75">
            <v>58.4</v>
          </cell>
          <cell r="AI75">
            <v>65.400000000000006</v>
          </cell>
          <cell r="AJ75">
            <v>80.400000000000006</v>
          </cell>
          <cell r="AK75">
            <v>82.4</v>
          </cell>
          <cell r="AL75">
            <v>84.4</v>
          </cell>
          <cell r="AM75">
            <v>93.9</v>
          </cell>
        </row>
        <row r="77">
          <cell r="B77" t="str">
            <v>Total PC / Initiatives Capital</v>
          </cell>
          <cell r="H77">
            <v>219</v>
          </cell>
          <cell r="I77">
            <v>285</v>
          </cell>
          <cell r="J77">
            <v>300.39999999999998</v>
          </cell>
          <cell r="K77">
            <v>384.9</v>
          </cell>
          <cell r="L77">
            <v>213.8</v>
          </cell>
          <cell r="M77">
            <v>385</v>
          </cell>
          <cell r="N77">
            <v>243.2</v>
          </cell>
          <cell r="O77">
            <v>341.20000000000005</v>
          </cell>
          <cell r="P77">
            <v>384.9</v>
          </cell>
          <cell r="Q77">
            <v>384.90000000000003</v>
          </cell>
          <cell r="R77">
            <v>383.7</v>
          </cell>
          <cell r="S77">
            <v>465.4</v>
          </cell>
          <cell r="T77">
            <v>3992</v>
          </cell>
          <cell r="U77">
            <v>3991.4</v>
          </cell>
          <cell r="AB77">
            <v>219</v>
          </cell>
          <cell r="AC77">
            <v>504</v>
          </cell>
          <cell r="AD77">
            <v>804.4</v>
          </cell>
          <cell r="AE77">
            <v>1189.3</v>
          </cell>
          <cell r="AF77">
            <v>1403.1</v>
          </cell>
          <cell r="AG77">
            <v>1788.1000000000001</v>
          </cell>
          <cell r="AH77">
            <v>2031.3000000000002</v>
          </cell>
          <cell r="AI77">
            <v>2372.5000000000005</v>
          </cell>
          <cell r="AJ77">
            <v>2757.4</v>
          </cell>
          <cell r="AK77">
            <v>3142.3000000000006</v>
          </cell>
          <cell r="AL77">
            <v>3526.0000000000005</v>
          </cell>
          <cell r="AM77">
            <v>3991.4</v>
          </cell>
        </row>
        <row r="78">
          <cell r="J78">
            <v>385</v>
          </cell>
        </row>
        <row r="79">
          <cell r="B79" t="str">
            <v>F&amp;F / Mach / Bldgs / Leasehold Improvements:</v>
          </cell>
          <cell r="D79" t="str">
            <v>Submitted</v>
          </cell>
          <cell r="T79">
            <v>0</v>
          </cell>
        </row>
        <row r="80">
          <cell r="A80">
            <v>9942</v>
          </cell>
          <cell r="B80" t="str">
            <v>Corporate</v>
          </cell>
          <cell r="H80">
            <v>0</v>
          </cell>
          <cell r="I80">
            <v>40</v>
          </cell>
          <cell r="J80">
            <v>49.2</v>
          </cell>
          <cell r="L80">
            <v>170</v>
          </cell>
          <cell r="N80">
            <v>110</v>
          </cell>
          <cell r="T80">
            <v>369</v>
          </cell>
          <cell r="U80">
            <v>369.2</v>
          </cell>
          <cell r="AB80">
            <v>0</v>
          </cell>
          <cell r="AC80">
            <v>40</v>
          </cell>
          <cell r="AD80">
            <v>89.2</v>
          </cell>
          <cell r="AE80">
            <v>89.2</v>
          </cell>
          <cell r="AF80">
            <v>259.2</v>
          </cell>
          <cell r="AG80">
            <v>259.2</v>
          </cell>
          <cell r="AH80">
            <v>369.2</v>
          </cell>
          <cell r="AI80">
            <v>369.2</v>
          </cell>
          <cell r="AJ80">
            <v>369.2</v>
          </cell>
          <cell r="AK80">
            <v>369.2</v>
          </cell>
          <cell r="AL80">
            <v>369.2</v>
          </cell>
          <cell r="AM80">
            <v>369.2</v>
          </cell>
        </row>
        <row r="81">
          <cell r="A81">
            <v>9943</v>
          </cell>
          <cell r="B81" t="str">
            <v xml:space="preserve">UK </v>
          </cell>
          <cell r="D81" t="str">
            <v>Variance</v>
          </cell>
          <cell r="H81">
            <v>16</v>
          </cell>
          <cell r="I81">
            <v>0</v>
          </cell>
          <cell r="J81">
            <v>35</v>
          </cell>
          <cell r="K81">
            <v>0</v>
          </cell>
          <cell r="L81">
            <v>0</v>
          </cell>
          <cell r="M81">
            <v>0</v>
          </cell>
          <cell r="N81">
            <v>28</v>
          </cell>
          <cell r="O81">
            <v>42.701999999999998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122</v>
          </cell>
          <cell r="U81">
            <v>121.702</v>
          </cell>
          <cell r="AB81">
            <v>16</v>
          </cell>
          <cell r="AC81">
            <v>16</v>
          </cell>
          <cell r="AD81">
            <v>51</v>
          </cell>
          <cell r="AE81">
            <v>51</v>
          </cell>
          <cell r="AF81">
            <v>51</v>
          </cell>
          <cell r="AG81">
            <v>51</v>
          </cell>
          <cell r="AH81">
            <v>79</v>
          </cell>
          <cell r="AI81">
            <v>121.702</v>
          </cell>
          <cell r="AJ81">
            <v>121.702</v>
          </cell>
          <cell r="AK81">
            <v>121.702</v>
          </cell>
          <cell r="AL81">
            <v>121.702</v>
          </cell>
          <cell r="AM81">
            <v>121.702</v>
          </cell>
        </row>
        <row r="82">
          <cell r="A82">
            <v>9944</v>
          </cell>
          <cell r="B82" t="str">
            <v>ResearchSoft</v>
          </cell>
          <cell r="H82">
            <v>0</v>
          </cell>
          <cell r="I82">
            <v>0</v>
          </cell>
          <cell r="L82">
            <v>1.1000000000000001</v>
          </cell>
          <cell r="N82">
            <v>3.6</v>
          </cell>
          <cell r="O82">
            <v>1.1000000000000001</v>
          </cell>
          <cell r="R82">
            <v>1.1000000000000001</v>
          </cell>
          <cell r="T82">
            <v>7</v>
          </cell>
          <cell r="U82">
            <v>6.9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1.1000000000000001</v>
          </cell>
          <cell r="AG82">
            <v>1.1000000000000001</v>
          </cell>
          <cell r="AH82">
            <v>4.7</v>
          </cell>
          <cell r="AI82">
            <v>5.8000000000000007</v>
          </cell>
          <cell r="AJ82">
            <v>5.8000000000000007</v>
          </cell>
          <cell r="AK82">
            <v>5.8000000000000007</v>
          </cell>
          <cell r="AL82">
            <v>6.9</v>
          </cell>
          <cell r="AM82">
            <v>6.9</v>
          </cell>
        </row>
        <row r="83">
          <cell r="A83">
            <v>9945</v>
          </cell>
          <cell r="B83" t="str">
            <v>Crossaig</v>
          </cell>
          <cell r="D83" t="str">
            <v>Adjustment to Contingency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</row>
        <row r="84">
          <cell r="A84">
            <v>9946</v>
          </cell>
          <cell r="B84" t="str">
            <v>Ireland</v>
          </cell>
          <cell r="H84">
            <v>0</v>
          </cell>
          <cell r="I84">
            <v>10</v>
          </cell>
          <cell r="T84">
            <v>10</v>
          </cell>
          <cell r="U84">
            <v>10</v>
          </cell>
          <cell r="AB84">
            <v>0</v>
          </cell>
          <cell r="AC84">
            <v>10</v>
          </cell>
          <cell r="AD84">
            <v>10</v>
          </cell>
          <cell r="AE84">
            <v>10</v>
          </cell>
          <cell r="AF84">
            <v>10</v>
          </cell>
          <cell r="AG84">
            <v>10</v>
          </cell>
          <cell r="AH84">
            <v>10</v>
          </cell>
          <cell r="AI84">
            <v>10</v>
          </cell>
          <cell r="AJ84">
            <v>10</v>
          </cell>
          <cell r="AK84">
            <v>10</v>
          </cell>
          <cell r="AL84">
            <v>10</v>
          </cell>
          <cell r="AM84">
            <v>10</v>
          </cell>
        </row>
        <row r="85">
          <cell r="B85" t="str">
            <v>Total F&amp;F / Mach / Bldgs / Leasehold Improvements</v>
          </cell>
          <cell r="H85">
            <v>16</v>
          </cell>
          <cell r="I85">
            <v>50</v>
          </cell>
          <cell r="J85">
            <v>84.2</v>
          </cell>
          <cell r="K85">
            <v>0</v>
          </cell>
          <cell r="L85">
            <v>171.1</v>
          </cell>
          <cell r="M85">
            <v>0</v>
          </cell>
          <cell r="N85">
            <v>141.6</v>
          </cell>
          <cell r="O85">
            <v>43.802</v>
          </cell>
          <cell r="P85">
            <v>0</v>
          </cell>
          <cell r="Q85">
            <v>0</v>
          </cell>
          <cell r="R85">
            <v>1.1000000000000001</v>
          </cell>
          <cell r="S85">
            <v>0</v>
          </cell>
          <cell r="T85">
            <v>508</v>
          </cell>
          <cell r="U85">
            <v>507.80200000000002</v>
          </cell>
          <cell r="AB85">
            <v>16</v>
          </cell>
          <cell r="AC85">
            <v>66</v>
          </cell>
          <cell r="AD85">
            <v>150.19999999999999</v>
          </cell>
          <cell r="AE85">
            <v>150.19999999999999</v>
          </cell>
          <cell r="AF85">
            <v>321.3</v>
          </cell>
          <cell r="AG85">
            <v>321.3</v>
          </cell>
          <cell r="AH85">
            <v>462.9</v>
          </cell>
          <cell r="AI85">
            <v>506.702</v>
          </cell>
          <cell r="AJ85">
            <v>506.702</v>
          </cell>
          <cell r="AK85">
            <v>506.702</v>
          </cell>
          <cell r="AL85">
            <v>507.80199999999996</v>
          </cell>
          <cell r="AM85">
            <v>507.80199999999996</v>
          </cell>
        </row>
        <row r="87">
          <cell r="B87" t="str">
            <v xml:space="preserve">Total 2001 Budget Capital </v>
          </cell>
          <cell r="H87">
            <v>235</v>
          </cell>
          <cell r="I87">
            <v>335</v>
          </cell>
          <cell r="J87">
            <v>384.59999999999997</v>
          </cell>
          <cell r="K87">
            <v>384.9</v>
          </cell>
          <cell r="L87">
            <v>384.9</v>
          </cell>
          <cell r="M87">
            <v>385</v>
          </cell>
          <cell r="N87">
            <v>384.79999999999995</v>
          </cell>
          <cell r="O87">
            <v>385.00200000000007</v>
          </cell>
          <cell r="P87">
            <v>384.9</v>
          </cell>
          <cell r="Q87">
            <v>384.90000000000003</v>
          </cell>
          <cell r="R87">
            <v>384.8</v>
          </cell>
          <cell r="S87">
            <v>465.4</v>
          </cell>
          <cell r="T87">
            <v>4500</v>
          </cell>
          <cell r="U87">
            <v>4499.2020000000002</v>
          </cell>
          <cell r="AB87">
            <v>235</v>
          </cell>
          <cell r="AC87">
            <v>570</v>
          </cell>
          <cell r="AD87">
            <v>954.59999999999991</v>
          </cell>
          <cell r="AE87">
            <v>1339.5</v>
          </cell>
          <cell r="AF87">
            <v>1724.3999999999999</v>
          </cell>
          <cell r="AG87">
            <v>2109.4</v>
          </cell>
          <cell r="AH87">
            <v>2494.2000000000003</v>
          </cell>
          <cell r="AI87">
            <v>2879.2020000000002</v>
          </cell>
          <cell r="AJ87">
            <v>3264.1019999999999</v>
          </cell>
          <cell r="AK87">
            <v>3649.0020000000004</v>
          </cell>
          <cell r="AL87">
            <v>4033.8020000000006</v>
          </cell>
          <cell r="AM87">
            <v>4499.2020000000002</v>
          </cell>
        </row>
        <row r="92">
          <cell r="D92" t="str">
            <v>Submitted</v>
          </cell>
          <cell r="H92">
            <v>932.7</v>
          </cell>
          <cell r="I92">
            <v>759.69999999999993</v>
          </cell>
          <cell r="J92">
            <v>492.8</v>
          </cell>
          <cell r="K92">
            <v>498.4</v>
          </cell>
          <cell r="L92">
            <v>397.1</v>
          </cell>
          <cell r="M92">
            <v>1181.7</v>
          </cell>
          <cell r="N92">
            <v>37</v>
          </cell>
          <cell r="O92">
            <v>38.1</v>
          </cell>
          <cell r="P92">
            <v>46</v>
          </cell>
          <cell r="Q92">
            <v>43</v>
          </cell>
          <cell r="R92">
            <v>40.1</v>
          </cell>
          <cell r="S92">
            <v>33</v>
          </cell>
          <cell r="T92">
            <v>4499.6000000000013</v>
          </cell>
        </row>
        <row r="94">
          <cell r="D94" t="str">
            <v>Capital Spread (Smoothed)</v>
          </cell>
          <cell r="H94">
            <v>235</v>
          </cell>
          <cell r="I94">
            <v>335</v>
          </cell>
          <cell r="J94">
            <v>385</v>
          </cell>
          <cell r="K94">
            <v>385</v>
          </cell>
          <cell r="L94">
            <v>385</v>
          </cell>
          <cell r="M94">
            <v>385</v>
          </cell>
          <cell r="N94">
            <v>385</v>
          </cell>
          <cell r="O94">
            <v>385</v>
          </cell>
          <cell r="P94">
            <v>385</v>
          </cell>
          <cell r="Q94">
            <v>385</v>
          </cell>
          <cell r="R94">
            <v>385</v>
          </cell>
          <cell r="S94">
            <v>465</v>
          </cell>
          <cell r="T94">
            <v>4500</v>
          </cell>
        </row>
        <row r="96">
          <cell r="D96" t="str">
            <v>Variance</v>
          </cell>
          <cell r="H96">
            <v>-697.7</v>
          </cell>
          <cell r="I96">
            <v>-424.69999999999993</v>
          </cell>
          <cell r="J96">
            <v>-107.80000000000001</v>
          </cell>
          <cell r="K96">
            <v>-113.39999999999998</v>
          </cell>
          <cell r="L96">
            <v>-12.100000000000023</v>
          </cell>
          <cell r="M96">
            <v>-796.7</v>
          </cell>
          <cell r="N96">
            <v>348</v>
          </cell>
          <cell r="O96">
            <v>346.9</v>
          </cell>
          <cell r="P96">
            <v>339</v>
          </cell>
          <cell r="Q96">
            <v>342</v>
          </cell>
          <cell r="R96">
            <v>344.9</v>
          </cell>
          <cell r="S96">
            <v>432</v>
          </cell>
          <cell r="T96">
            <v>0.40000000000043201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earchSoft - Summary"/>
      <sheetName val="Graphs"/>
      <sheetName val="ResearchSoft Combined"/>
      <sheetName val="ResearchSoft (Core)"/>
      <sheetName val="ResearchSoft (2214)"/>
      <sheetName val="ResearchSoft vs Reforecast"/>
      <sheetName val="ResearchSoft vs Budget"/>
    </sheetNames>
    <sheetDataSet>
      <sheetData sheetId="0"/>
      <sheetData sheetId="1"/>
      <sheetData sheetId="2" refreshError="1">
        <row r="5">
          <cell r="E5">
            <v>36892</v>
          </cell>
          <cell r="F5">
            <v>36923</v>
          </cell>
          <cell r="G5">
            <v>36951</v>
          </cell>
          <cell r="H5">
            <v>36982</v>
          </cell>
          <cell r="I5">
            <v>37012</v>
          </cell>
          <cell r="J5">
            <v>37043</v>
          </cell>
          <cell r="K5">
            <v>37073</v>
          </cell>
          <cell r="L5">
            <v>37104</v>
          </cell>
          <cell r="M5">
            <v>37135</v>
          </cell>
          <cell r="N5">
            <v>37165</v>
          </cell>
          <cell r="O5">
            <v>37196</v>
          </cell>
          <cell r="P5">
            <v>37226</v>
          </cell>
          <cell r="U5">
            <v>36892</v>
          </cell>
          <cell r="V5">
            <v>36923</v>
          </cell>
          <cell r="W5">
            <v>36951</v>
          </cell>
          <cell r="X5">
            <v>36982</v>
          </cell>
          <cell r="Y5">
            <v>37012</v>
          </cell>
          <cell r="Z5">
            <v>37043</v>
          </cell>
          <cell r="AA5">
            <v>37073</v>
          </cell>
          <cell r="AB5">
            <v>37104</v>
          </cell>
          <cell r="AC5">
            <v>37135</v>
          </cell>
          <cell r="AD5">
            <v>37165</v>
          </cell>
          <cell r="AE5">
            <v>37196</v>
          </cell>
          <cell r="AF5">
            <v>37226</v>
          </cell>
          <cell r="AN5">
            <v>36892</v>
          </cell>
          <cell r="AO5">
            <v>36923</v>
          </cell>
          <cell r="AP5">
            <v>36951</v>
          </cell>
          <cell r="AQ5">
            <v>36982</v>
          </cell>
          <cell r="AR5">
            <v>37012</v>
          </cell>
          <cell r="AS5">
            <v>37043</v>
          </cell>
          <cell r="AT5">
            <v>37073</v>
          </cell>
          <cell r="AU5">
            <v>37104</v>
          </cell>
          <cell r="AV5">
            <v>37135</v>
          </cell>
          <cell r="AW5">
            <v>37165</v>
          </cell>
          <cell r="AX5">
            <v>37196</v>
          </cell>
          <cell r="AY5">
            <v>37226</v>
          </cell>
          <cell r="BD5">
            <v>36892</v>
          </cell>
          <cell r="BE5">
            <v>36923</v>
          </cell>
          <cell r="BF5">
            <v>36951</v>
          </cell>
          <cell r="BG5">
            <v>36982</v>
          </cell>
          <cell r="BH5">
            <v>37012</v>
          </cell>
          <cell r="BI5">
            <v>37043</v>
          </cell>
          <cell r="BJ5">
            <v>37073</v>
          </cell>
          <cell r="BK5">
            <v>37104</v>
          </cell>
          <cell r="BL5">
            <v>37135</v>
          </cell>
          <cell r="BM5">
            <v>37165</v>
          </cell>
          <cell r="BN5">
            <v>37196</v>
          </cell>
          <cell r="BO5">
            <v>37226</v>
          </cell>
        </row>
        <row r="7">
          <cell r="E7">
            <v>168.06399999999999</v>
          </cell>
          <cell r="F7">
            <v>241.95699999999999</v>
          </cell>
          <cell r="G7">
            <v>311.85599999999999</v>
          </cell>
          <cell r="H7">
            <v>186.029</v>
          </cell>
          <cell r="I7">
            <v>190.803</v>
          </cell>
          <cell r="J7">
            <v>368.7</v>
          </cell>
          <cell r="K7">
            <v>185.49700000000001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U7">
            <v>159.15100000000001</v>
          </cell>
          <cell r="V7">
            <v>218.65700000000001</v>
          </cell>
          <cell r="W7">
            <v>284.77999999999997</v>
          </cell>
          <cell r="X7">
            <v>246.91900000000001</v>
          </cell>
          <cell r="Y7">
            <v>245.25899999999999</v>
          </cell>
          <cell r="Z7">
            <v>300.642</v>
          </cell>
          <cell r="AA7">
            <v>272.61099999999999</v>
          </cell>
          <cell r="AB7">
            <v>268.334</v>
          </cell>
          <cell r="AC7">
            <v>373.34500000000003</v>
          </cell>
          <cell r="AD7">
            <v>246.983</v>
          </cell>
          <cell r="AE7">
            <v>250.14</v>
          </cell>
          <cell r="AF7">
            <v>320.88499999999999</v>
          </cell>
          <cell r="AN7">
            <v>168.06399999999999</v>
          </cell>
          <cell r="AO7">
            <v>410.02099999999996</v>
          </cell>
          <cell r="AP7">
            <v>721.87699999999995</v>
          </cell>
          <cell r="AQ7">
            <v>907.90599999999995</v>
          </cell>
          <cell r="AR7">
            <v>1098.7089999999998</v>
          </cell>
          <cell r="AS7">
            <v>1467.4089999999999</v>
          </cell>
          <cell r="AT7">
            <v>1652.9059999999999</v>
          </cell>
          <cell r="AU7">
            <v>1652.9059999999999</v>
          </cell>
          <cell r="AV7">
            <v>1652.9059999999999</v>
          </cell>
          <cell r="AW7">
            <v>1652.9059999999999</v>
          </cell>
          <cell r="AX7">
            <v>1652.9059999999999</v>
          </cell>
          <cell r="AY7">
            <v>1652.9059999999999</v>
          </cell>
          <cell r="BD7">
            <v>159.15100000000001</v>
          </cell>
          <cell r="BE7">
            <v>377.80799999999999</v>
          </cell>
          <cell r="BF7">
            <v>662.58799999999997</v>
          </cell>
          <cell r="BG7">
            <v>909.50699999999995</v>
          </cell>
          <cell r="BH7">
            <v>1154.7659999999998</v>
          </cell>
          <cell r="BI7">
            <v>1455.4079999999999</v>
          </cell>
          <cell r="BJ7">
            <v>1728.0189999999998</v>
          </cell>
          <cell r="BK7">
            <v>1996.3529999999998</v>
          </cell>
          <cell r="BL7">
            <v>2369.6979999999999</v>
          </cell>
          <cell r="BM7">
            <v>2616.681</v>
          </cell>
          <cell r="BN7">
            <v>2866.8209999999999</v>
          </cell>
          <cell r="BO7">
            <v>3187.7060000000001</v>
          </cell>
        </row>
        <row r="8">
          <cell r="E8">
            <v>77.316000000000003</v>
          </cell>
          <cell r="F8">
            <v>53.072000000000003</v>
          </cell>
          <cell r="G8">
            <v>106.30800000000001</v>
          </cell>
          <cell r="H8">
            <v>70.233999999999995</v>
          </cell>
          <cell r="I8">
            <v>65.891000000000005</v>
          </cell>
          <cell r="J8">
            <v>95.384</v>
          </cell>
          <cell r="K8">
            <v>85.331000000000003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U8">
            <v>103.33</v>
          </cell>
          <cell r="V8">
            <v>115.357</v>
          </cell>
          <cell r="W8">
            <v>148.00700000000001</v>
          </cell>
          <cell r="X8">
            <v>109.461</v>
          </cell>
          <cell r="Y8">
            <v>108.574</v>
          </cell>
          <cell r="Z8">
            <v>133.607</v>
          </cell>
          <cell r="AA8">
            <v>109.16800000000001</v>
          </cell>
          <cell r="AB8">
            <v>105.32</v>
          </cell>
          <cell r="AC8">
            <v>150.31899999999999</v>
          </cell>
          <cell r="AD8">
            <v>109.226</v>
          </cell>
          <cell r="AE8">
            <v>110.55800000000001</v>
          </cell>
          <cell r="AF8">
            <v>161.00800000000001</v>
          </cell>
          <cell r="AN8">
            <v>77.316000000000003</v>
          </cell>
          <cell r="AO8">
            <v>130.38800000000001</v>
          </cell>
          <cell r="AP8">
            <v>236.69600000000003</v>
          </cell>
          <cell r="AQ8">
            <v>306.93</v>
          </cell>
          <cell r="AR8">
            <v>372.82100000000003</v>
          </cell>
          <cell r="AS8">
            <v>468.20500000000004</v>
          </cell>
          <cell r="AT8">
            <v>553.53600000000006</v>
          </cell>
          <cell r="AU8">
            <v>553.53600000000006</v>
          </cell>
          <cell r="AV8">
            <v>553.53600000000006</v>
          </cell>
          <cell r="AW8">
            <v>553.53600000000006</v>
          </cell>
          <cell r="AX8">
            <v>553.53600000000006</v>
          </cell>
          <cell r="AY8">
            <v>553.53600000000006</v>
          </cell>
          <cell r="BD8">
            <v>103.33</v>
          </cell>
          <cell r="BE8">
            <v>218.68700000000001</v>
          </cell>
          <cell r="BF8">
            <v>366.69400000000002</v>
          </cell>
          <cell r="BG8">
            <v>476.15500000000003</v>
          </cell>
          <cell r="BH8">
            <v>584.72900000000004</v>
          </cell>
          <cell r="BI8">
            <v>718.33600000000001</v>
          </cell>
          <cell r="BJ8">
            <v>827.50400000000002</v>
          </cell>
          <cell r="BK8">
            <v>932.82400000000007</v>
          </cell>
          <cell r="BL8">
            <v>1083.143</v>
          </cell>
          <cell r="BM8">
            <v>1192.3690000000001</v>
          </cell>
          <cell r="BN8">
            <v>1302.9270000000001</v>
          </cell>
          <cell r="BO8">
            <v>1463.9350000000002</v>
          </cell>
        </row>
        <row r="9">
          <cell r="E9">
            <v>526.43200000000002</v>
          </cell>
          <cell r="F9">
            <v>580.77</v>
          </cell>
          <cell r="G9">
            <v>490.55099999999999</v>
          </cell>
          <cell r="H9">
            <v>486.15100000000001</v>
          </cell>
          <cell r="I9">
            <v>464.20600000000002</v>
          </cell>
          <cell r="J9">
            <v>795.92600000000004</v>
          </cell>
          <cell r="K9">
            <v>1201.5029999999999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U9">
            <v>513.29700000000003</v>
          </cell>
          <cell r="V9">
            <v>596.24800000000005</v>
          </cell>
          <cell r="W9">
            <v>712.95</v>
          </cell>
          <cell r="X9">
            <v>664.17499999999995</v>
          </cell>
          <cell r="Y9">
            <v>652.01800000000003</v>
          </cell>
          <cell r="Z9">
            <v>821.94100000000003</v>
          </cell>
          <cell r="AA9">
            <v>920.678</v>
          </cell>
          <cell r="AB9">
            <v>968.55499999999995</v>
          </cell>
          <cell r="AC9">
            <v>877.93799999999999</v>
          </cell>
          <cell r="AD9">
            <v>728.73500000000001</v>
          </cell>
          <cell r="AE9">
            <v>777.29100000000005</v>
          </cell>
          <cell r="AF9">
            <v>914.53499999999997</v>
          </cell>
          <cell r="AN9">
            <v>526.43200000000002</v>
          </cell>
          <cell r="AO9">
            <v>1107.202</v>
          </cell>
          <cell r="AP9">
            <v>1597.7529999999999</v>
          </cell>
          <cell r="AQ9">
            <v>2083.904</v>
          </cell>
          <cell r="AR9">
            <v>2548.11</v>
          </cell>
          <cell r="AS9">
            <v>3344.0360000000001</v>
          </cell>
          <cell r="AT9">
            <v>4545.5389999999998</v>
          </cell>
          <cell r="AU9">
            <v>4545.5389999999998</v>
          </cell>
          <cell r="AV9">
            <v>4545.5389999999998</v>
          </cell>
          <cell r="AW9">
            <v>4545.5389999999998</v>
          </cell>
          <cell r="AX9">
            <v>4545.5389999999998</v>
          </cell>
          <cell r="AY9">
            <v>4545.5389999999998</v>
          </cell>
          <cell r="BD9">
            <v>513.29700000000003</v>
          </cell>
          <cell r="BE9">
            <v>1109.5450000000001</v>
          </cell>
          <cell r="BF9">
            <v>1822.4950000000001</v>
          </cell>
          <cell r="BG9">
            <v>2486.67</v>
          </cell>
          <cell r="BH9">
            <v>3138.6880000000001</v>
          </cell>
          <cell r="BI9">
            <v>3960.6289999999999</v>
          </cell>
          <cell r="BJ9">
            <v>4881.3069999999998</v>
          </cell>
          <cell r="BK9">
            <v>5849.8620000000001</v>
          </cell>
          <cell r="BL9">
            <v>6727.8</v>
          </cell>
          <cell r="BM9">
            <v>7456.5349999999999</v>
          </cell>
          <cell r="BN9">
            <v>8233.8259999999991</v>
          </cell>
          <cell r="BO9">
            <v>9148.360999999999</v>
          </cell>
        </row>
        <row r="10">
          <cell r="E10">
            <v>771.81200000000001</v>
          </cell>
          <cell r="F10">
            <v>875.79899999999998</v>
          </cell>
          <cell r="G10">
            <v>908.71499999999992</v>
          </cell>
          <cell r="H10">
            <v>742.41399999999999</v>
          </cell>
          <cell r="I10">
            <v>720.90000000000009</v>
          </cell>
          <cell r="J10">
            <v>1260.01</v>
          </cell>
          <cell r="K10">
            <v>1472.3309999999999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U10">
            <v>775.77800000000002</v>
          </cell>
          <cell r="V10">
            <v>930.26200000000006</v>
          </cell>
          <cell r="W10">
            <v>1145.7370000000001</v>
          </cell>
          <cell r="X10">
            <v>1020.5549999999999</v>
          </cell>
          <cell r="Y10">
            <v>1005.851</v>
          </cell>
          <cell r="Z10">
            <v>1256.19</v>
          </cell>
          <cell r="AA10">
            <v>1302.4569999999999</v>
          </cell>
          <cell r="AB10">
            <v>1342.2089999999998</v>
          </cell>
          <cell r="AC10">
            <v>1401.6019999999999</v>
          </cell>
          <cell r="AD10">
            <v>1084.944</v>
          </cell>
          <cell r="AE10">
            <v>1137.989</v>
          </cell>
          <cell r="AF10">
            <v>1396.4279999999999</v>
          </cell>
          <cell r="AN10">
            <v>771.81200000000001</v>
          </cell>
          <cell r="AO10">
            <v>1647.6109999999999</v>
          </cell>
          <cell r="AP10">
            <v>2556.326</v>
          </cell>
          <cell r="AQ10">
            <v>3298.74</v>
          </cell>
          <cell r="AR10">
            <v>4019.64</v>
          </cell>
          <cell r="AS10">
            <v>5279.65</v>
          </cell>
          <cell r="AT10">
            <v>6751.9809999999998</v>
          </cell>
          <cell r="AU10">
            <v>6751.9809999999998</v>
          </cell>
          <cell r="AV10">
            <v>6751.9809999999998</v>
          </cell>
          <cell r="AW10">
            <v>6751.9809999999998</v>
          </cell>
          <cell r="AX10">
            <v>6751.9809999999998</v>
          </cell>
          <cell r="AY10">
            <v>6751.9809999999998</v>
          </cell>
          <cell r="BD10">
            <v>775.77800000000002</v>
          </cell>
          <cell r="BE10">
            <v>1706.04</v>
          </cell>
          <cell r="BF10">
            <v>2851.777</v>
          </cell>
          <cell r="BG10">
            <v>3872.3320000000003</v>
          </cell>
          <cell r="BH10">
            <v>4878.183</v>
          </cell>
          <cell r="BI10">
            <v>6134.3729999999996</v>
          </cell>
          <cell r="BJ10">
            <v>7436.83</v>
          </cell>
          <cell r="BK10">
            <v>8779.0390000000007</v>
          </cell>
          <cell r="BL10">
            <v>10180.641</v>
          </cell>
          <cell r="BM10">
            <v>11265.584999999999</v>
          </cell>
          <cell r="BN10">
            <v>12403.573999999999</v>
          </cell>
          <cell r="BO10">
            <v>13800.002</v>
          </cell>
        </row>
        <row r="12">
          <cell r="E12">
            <v>213.35700000000003</v>
          </cell>
          <cell r="F12">
            <v>281.50899999999996</v>
          </cell>
          <cell r="G12">
            <v>304.57599999999996</v>
          </cell>
          <cell r="H12">
            <v>235.976</v>
          </cell>
          <cell r="I12">
            <v>279.18699999999995</v>
          </cell>
          <cell r="J12">
            <v>271.53800000000001</v>
          </cell>
          <cell r="K12">
            <v>270.13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286.17399999999998</v>
          </cell>
          <cell r="V12">
            <v>249.589</v>
          </cell>
          <cell r="W12">
            <v>284.779</v>
          </cell>
          <cell r="X12">
            <v>279.28300000000002</v>
          </cell>
          <cell r="Y12">
            <v>327.66300000000001</v>
          </cell>
          <cell r="Z12">
            <v>299.745</v>
          </cell>
          <cell r="AA12">
            <v>314.084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N12">
            <v>213.35700000000003</v>
          </cell>
          <cell r="AO12">
            <v>494.86599999999999</v>
          </cell>
          <cell r="AP12">
            <v>799.44200000000001</v>
          </cell>
          <cell r="AQ12">
            <v>1035.4180000000001</v>
          </cell>
          <cell r="AR12">
            <v>1314.605</v>
          </cell>
          <cell r="AS12">
            <v>1586.143</v>
          </cell>
          <cell r="AT12">
            <v>1856.2730000000001</v>
          </cell>
          <cell r="AU12">
            <v>1856.2730000000001</v>
          </cell>
          <cell r="AV12">
            <v>1856.2730000000001</v>
          </cell>
          <cell r="AW12">
            <v>1856.2730000000001</v>
          </cell>
          <cell r="AX12">
            <v>1856.2730000000001</v>
          </cell>
          <cell r="AY12">
            <v>1856.2730000000001</v>
          </cell>
          <cell r="BD12">
            <v>286.17399999999998</v>
          </cell>
          <cell r="BE12">
            <v>535.76299999999992</v>
          </cell>
          <cell r="BF12">
            <v>820.54199999999992</v>
          </cell>
          <cell r="BG12">
            <v>1099.8249999999998</v>
          </cell>
          <cell r="BH12">
            <v>1427.4879999999998</v>
          </cell>
          <cell r="BI12">
            <v>1727.2329999999997</v>
          </cell>
          <cell r="BJ12">
            <v>2041.3169999999998</v>
          </cell>
          <cell r="BK12">
            <v>2041.3169999999998</v>
          </cell>
          <cell r="BL12">
            <v>2041.3169999999998</v>
          </cell>
          <cell r="BM12">
            <v>2041.3169999999998</v>
          </cell>
          <cell r="BN12">
            <v>2041.3169999999998</v>
          </cell>
          <cell r="BO12">
            <v>2041.3169999999998</v>
          </cell>
        </row>
        <row r="13">
          <cell r="E13">
            <v>42.677000000000007</v>
          </cell>
          <cell r="F13">
            <v>61.863</v>
          </cell>
          <cell r="G13">
            <v>61.863</v>
          </cell>
          <cell r="H13">
            <v>61.863</v>
          </cell>
          <cell r="I13">
            <v>61.863</v>
          </cell>
          <cell r="J13">
            <v>60.167999999999999</v>
          </cell>
          <cell r="K13">
            <v>61.863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40.981999999999999</v>
          </cell>
          <cell r="V13">
            <v>61.863</v>
          </cell>
          <cell r="W13">
            <v>61.863</v>
          </cell>
          <cell r="X13">
            <v>61.863</v>
          </cell>
          <cell r="Y13">
            <v>61.863</v>
          </cell>
          <cell r="Z13">
            <v>61.863</v>
          </cell>
          <cell r="AA13">
            <v>61.863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N13">
            <v>42.677000000000007</v>
          </cell>
          <cell r="AO13">
            <v>104.54</v>
          </cell>
          <cell r="AP13">
            <v>166.40300000000002</v>
          </cell>
          <cell r="AQ13">
            <v>228.26600000000002</v>
          </cell>
          <cell r="AR13">
            <v>290.12900000000002</v>
          </cell>
          <cell r="AS13">
            <v>350.29700000000003</v>
          </cell>
          <cell r="AT13">
            <v>412.16</v>
          </cell>
          <cell r="AU13">
            <v>412.16</v>
          </cell>
          <cell r="AV13">
            <v>412.16</v>
          </cell>
          <cell r="AW13">
            <v>412.16</v>
          </cell>
          <cell r="AX13">
            <v>412.16</v>
          </cell>
          <cell r="AY13">
            <v>412.16</v>
          </cell>
          <cell r="BD13">
            <v>40.981999999999999</v>
          </cell>
          <cell r="BE13">
            <v>102.845</v>
          </cell>
          <cell r="BF13">
            <v>164.708</v>
          </cell>
          <cell r="BG13">
            <v>226.571</v>
          </cell>
          <cell r="BH13">
            <v>288.43399999999997</v>
          </cell>
          <cell r="BI13">
            <v>350.29699999999997</v>
          </cell>
          <cell r="BJ13">
            <v>412.15999999999997</v>
          </cell>
          <cell r="BK13">
            <v>412.15999999999997</v>
          </cell>
          <cell r="BL13">
            <v>412.15999999999997</v>
          </cell>
          <cell r="BM13">
            <v>412.15999999999997</v>
          </cell>
          <cell r="BN13">
            <v>412.15999999999997</v>
          </cell>
          <cell r="BO13">
            <v>412.15999999999997</v>
          </cell>
        </row>
        <row r="14">
          <cell r="E14">
            <v>55.472999999999999</v>
          </cell>
          <cell r="F14">
            <v>73.191999999999993</v>
          </cell>
          <cell r="G14">
            <v>79.19</v>
          </cell>
          <cell r="H14">
            <v>61.353999999999999</v>
          </cell>
          <cell r="I14">
            <v>72.588999999999999</v>
          </cell>
          <cell r="J14">
            <v>70.665000000000006</v>
          </cell>
          <cell r="K14">
            <v>70.234000000000009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74.405000000000001</v>
          </cell>
          <cell r="V14">
            <v>64.894000000000005</v>
          </cell>
          <cell r="W14">
            <v>74.043000000000006</v>
          </cell>
          <cell r="X14">
            <v>72.614000000000004</v>
          </cell>
          <cell r="Y14">
            <v>85.191999999999993</v>
          </cell>
          <cell r="Z14">
            <v>77.935000000000002</v>
          </cell>
          <cell r="AA14">
            <v>81.662000000000006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N14">
            <v>55.472999999999999</v>
          </cell>
          <cell r="AO14">
            <v>128.66499999999999</v>
          </cell>
          <cell r="AP14">
            <v>207.85499999999999</v>
          </cell>
          <cell r="AQ14">
            <v>269.209</v>
          </cell>
          <cell r="AR14">
            <v>341.798</v>
          </cell>
          <cell r="AS14">
            <v>412.46300000000002</v>
          </cell>
          <cell r="AT14">
            <v>482.697</v>
          </cell>
          <cell r="AU14">
            <v>482.697</v>
          </cell>
          <cell r="AV14">
            <v>482.697</v>
          </cell>
          <cell r="AW14">
            <v>482.697</v>
          </cell>
          <cell r="AX14">
            <v>482.697</v>
          </cell>
          <cell r="AY14">
            <v>482.697</v>
          </cell>
          <cell r="BD14">
            <v>74.405000000000001</v>
          </cell>
          <cell r="BE14">
            <v>139.29900000000001</v>
          </cell>
          <cell r="BF14">
            <v>213.34200000000001</v>
          </cell>
          <cell r="BG14">
            <v>285.95600000000002</v>
          </cell>
          <cell r="BH14">
            <v>371.14800000000002</v>
          </cell>
          <cell r="BI14">
            <v>449.08300000000003</v>
          </cell>
          <cell r="BJ14">
            <v>530.745</v>
          </cell>
          <cell r="BK14">
            <v>530.745</v>
          </cell>
          <cell r="BL14">
            <v>530.745</v>
          </cell>
          <cell r="BM14">
            <v>530.745</v>
          </cell>
          <cell r="BN14">
            <v>530.745</v>
          </cell>
          <cell r="BO14">
            <v>530.745</v>
          </cell>
        </row>
        <row r="15">
          <cell r="E15">
            <v>-7.7809999999999988</v>
          </cell>
          <cell r="F15">
            <v>-11.464999999999996</v>
          </cell>
          <cell r="G15">
            <v>-7.7810000000000059</v>
          </cell>
          <cell r="H15">
            <v>-4.0970000000000013</v>
          </cell>
          <cell r="I15">
            <v>-2.5640000000000001</v>
          </cell>
          <cell r="J15">
            <v>-7.7819999999999965</v>
          </cell>
          <cell r="K15">
            <v>-4.0970000000000013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U15">
            <v>-7.7810000000000059</v>
          </cell>
          <cell r="V15">
            <v>-7.7809999999999917</v>
          </cell>
          <cell r="W15">
            <v>-7.7810000000000059</v>
          </cell>
          <cell r="X15">
            <v>-7.7810000000000059</v>
          </cell>
          <cell r="Y15">
            <v>-7.7810000000000059</v>
          </cell>
          <cell r="Z15">
            <v>-7.7810000000000059</v>
          </cell>
          <cell r="AA15">
            <v>-7.7809999999999988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N15">
            <v>-7.7809999999999988</v>
          </cell>
          <cell r="AO15">
            <v>-19.245999999999995</v>
          </cell>
          <cell r="AP15">
            <v>-27.027000000000001</v>
          </cell>
          <cell r="AQ15">
            <v>-31.124000000000002</v>
          </cell>
          <cell r="AR15">
            <v>-33.688000000000002</v>
          </cell>
          <cell r="AS15">
            <v>-41.47</v>
          </cell>
          <cell r="AT15">
            <v>-45.567</v>
          </cell>
          <cell r="AU15">
            <v>-45.567</v>
          </cell>
          <cell r="AV15">
            <v>-45.567</v>
          </cell>
          <cell r="AW15">
            <v>-45.567</v>
          </cell>
          <cell r="AX15">
            <v>-45.567</v>
          </cell>
          <cell r="AY15">
            <v>-45.567</v>
          </cell>
          <cell r="BD15">
            <v>-7.7810000000000059</v>
          </cell>
          <cell r="BE15">
            <v>-15.561999999999998</v>
          </cell>
          <cell r="BF15">
            <v>-23.343000000000004</v>
          </cell>
          <cell r="BG15">
            <v>-31.124000000000009</v>
          </cell>
          <cell r="BH15">
            <v>-38.905000000000015</v>
          </cell>
          <cell r="BI15">
            <v>-46.686000000000021</v>
          </cell>
          <cell r="BJ15">
            <v>-54.46700000000002</v>
          </cell>
          <cell r="BK15">
            <v>-54.46700000000002</v>
          </cell>
          <cell r="BL15">
            <v>-54.46700000000002</v>
          </cell>
          <cell r="BM15">
            <v>-54.46700000000002</v>
          </cell>
          <cell r="BN15">
            <v>-54.46700000000002</v>
          </cell>
          <cell r="BO15">
            <v>-54.46700000000002</v>
          </cell>
        </row>
        <row r="16">
          <cell r="E16">
            <v>22.43</v>
          </cell>
          <cell r="F16">
            <v>22.754000000000001</v>
          </cell>
          <cell r="G16">
            <v>-5.5209999999999999</v>
          </cell>
          <cell r="H16">
            <v>20.541</v>
          </cell>
          <cell r="I16">
            <v>10.487</v>
          </cell>
          <cell r="J16">
            <v>31.029</v>
          </cell>
          <cell r="K16">
            <v>16.271000000000001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4.0910000000000002</v>
          </cell>
          <cell r="W16">
            <v>4.0910000000000002</v>
          </cell>
          <cell r="X16">
            <v>4.0910000000000002</v>
          </cell>
          <cell r="Y16">
            <v>4.0910000000000002</v>
          </cell>
          <cell r="Z16">
            <v>4.0910000000000002</v>
          </cell>
          <cell r="AA16">
            <v>4.0910000000000002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N16">
            <v>22.43</v>
          </cell>
          <cell r="AO16">
            <v>45.183999999999997</v>
          </cell>
          <cell r="AP16">
            <v>39.662999999999997</v>
          </cell>
          <cell r="AQ16">
            <v>60.203999999999994</v>
          </cell>
          <cell r="AR16">
            <v>70.690999999999988</v>
          </cell>
          <cell r="AS16">
            <v>101.71999999999998</v>
          </cell>
          <cell r="AT16">
            <v>117.99099999999999</v>
          </cell>
          <cell r="AU16">
            <v>117.99099999999999</v>
          </cell>
          <cell r="AV16">
            <v>117.99099999999999</v>
          </cell>
          <cell r="AW16">
            <v>117.99099999999999</v>
          </cell>
          <cell r="AX16">
            <v>117.99099999999999</v>
          </cell>
          <cell r="AY16">
            <v>117.99099999999999</v>
          </cell>
          <cell r="BD16">
            <v>0</v>
          </cell>
          <cell r="BE16">
            <v>4.0910000000000002</v>
          </cell>
          <cell r="BF16">
            <v>8.1820000000000004</v>
          </cell>
          <cell r="BG16">
            <v>12.273</v>
          </cell>
          <cell r="BH16">
            <v>16.364000000000001</v>
          </cell>
          <cell r="BI16">
            <v>20.455000000000002</v>
          </cell>
          <cell r="BJ16">
            <v>24.546000000000003</v>
          </cell>
          <cell r="BK16">
            <v>24.546000000000003</v>
          </cell>
          <cell r="BL16">
            <v>24.546000000000003</v>
          </cell>
          <cell r="BM16">
            <v>24.546000000000003</v>
          </cell>
          <cell r="BN16">
            <v>24.546000000000003</v>
          </cell>
          <cell r="BO16">
            <v>24.546000000000003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E18">
            <v>326.15600000000006</v>
          </cell>
          <cell r="F18">
            <v>427.85300000000001</v>
          </cell>
          <cell r="G18">
            <v>432.32699999999994</v>
          </cell>
          <cell r="H18">
            <v>375.637</v>
          </cell>
          <cell r="I18">
            <v>421.56199999999995</v>
          </cell>
          <cell r="J18">
            <v>425.61800000000005</v>
          </cell>
          <cell r="K18">
            <v>414.40100000000001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393.77999999999992</v>
          </cell>
          <cell r="V18">
            <v>372.65600000000001</v>
          </cell>
          <cell r="W18">
            <v>416.995</v>
          </cell>
          <cell r="X18">
            <v>410.07</v>
          </cell>
          <cell r="Y18">
            <v>471.02800000000002</v>
          </cell>
          <cell r="Z18">
            <v>435.85300000000001</v>
          </cell>
          <cell r="AA18">
            <v>453.91900000000004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N18">
            <v>326.15600000000006</v>
          </cell>
          <cell r="AO18">
            <v>754.0089999999999</v>
          </cell>
          <cell r="AP18">
            <v>1186.336</v>
          </cell>
          <cell r="AQ18">
            <v>1561.9730000000002</v>
          </cell>
          <cell r="AR18">
            <v>1983.5349999999999</v>
          </cell>
          <cell r="AS18">
            <v>2409.1530000000002</v>
          </cell>
          <cell r="AT18">
            <v>2823.5540000000001</v>
          </cell>
          <cell r="AU18">
            <v>2823.5540000000001</v>
          </cell>
          <cell r="AV18">
            <v>2823.5540000000001</v>
          </cell>
          <cell r="AW18">
            <v>2823.5540000000001</v>
          </cell>
          <cell r="AX18">
            <v>2823.5540000000001</v>
          </cell>
          <cell r="AY18">
            <v>2823.5540000000001</v>
          </cell>
          <cell r="BD18">
            <v>393.77999999999992</v>
          </cell>
          <cell r="BE18">
            <v>766.43599999999992</v>
          </cell>
          <cell r="BF18">
            <v>1183.4309999999998</v>
          </cell>
          <cell r="BG18">
            <v>1593.5009999999997</v>
          </cell>
          <cell r="BH18">
            <v>2064.5289999999995</v>
          </cell>
          <cell r="BI18">
            <v>2500.3819999999996</v>
          </cell>
          <cell r="BJ18">
            <v>2954.3009999999995</v>
          </cell>
          <cell r="BK18">
            <v>2954.3009999999995</v>
          </cell>
          <cell r="BL18">
            <v>2954.3009999999995</v>
          </cell>
          <cell r="BM18">
            <v>2954.3009999999995</v>
          </cell>
          <cell r="BN18">
            <v>2954.3009999999995</v>
          </cell>
          <cell r="BO18">
            <v>2954.3009999999995</v>
          </cell>
        </row>
        <row r="20">
          <cell r="E20">
            <v>5.415</v>
          </cell>
          <cell r="F20">
            <v>3.81</v>
          </cell>
          <cell r="G20">
            <v>6.7409999999999997</v>
          </cell>
          <cell r="H20">
            <v>2.8570000000000002</v>
          </cell>
          <cell r="I20">
            <v>5.609</v>
          </cell>
          <cell r="J20">
            <v>6.843</v>
          </cell>
          <cell r="K20">
            <v>-3.54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5.415</v>
          </cell>
          <cell r="V20">
            <v>5.7080000000000002</v>
          </cell>
          <cell r="W20">
            <v>6.7409999999999997</v>
          </cell>
          <cell r="X20">
            <v>5.6449999999999996</v>
          </cell>
          <cell r="Y20">
            <v>5.6130000000000004</v>
          </cell>
          <cell r="Z20">
            <v>6.843</v>
          </cell>
          <cell r="AA20">
            <v>5.6509999999999998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N20">
            <v>5.415</v>
          </cell>
          <cell r="AO20">
            <v>9.2249999999999996</v>
          </cell>
          <cell r="AP20">
            <v>15.965999999999999</v>
          </cell>
          <cell r="AQ20">
            <v>18.823</v>
          </cell>
          <cell r="AR20">
            <v>24.432000000000002</v>
          </cell>
          <cell r="AS20">
            <v>31.275000000000002</v>
          </cell>
          <cell r="AT20">
            <v>27.735000000000003</v>
          </cell>
          <cell r="AU20">
            <v>27.735000000000003</v>
          </cell>
          <cell r="AV20">
            <v>27.735000000000003</v>
          </cell>
          <cell r="AW20">
            <v>27.735000000000003</v>
          </cell>
          <cell r="AX20">
            <v>27.735000000000003</v>
          </cell>
          <cell r="AY20">
            <v>27.735000000000003</v>
          </cell>
          <cell r="BD20">
            <v>5.415</v>
          </cell>
          <cell r="BE20">
            <v>11.123000000000001</v>
          </cell>
          <cell r="BF20">
            <v>17.864000000000001</v>
          </cell>
          <cell r="BG20">
            <v>23.509</v>
          </cell>
          <cell r="BH20">
            <v>29.122</v>
          </cell>
          <cell r="BI20">
            <v>35.965000000000003</v>
          </cell>
          <cell r="BJ20">
            <v>41.616</v>
          </cell>
          <cell r="BK20">
            <v>41.616</v>
          </cell>
          <cell r="BL20">
            <v>41.616</v>
          </cell>
          <cell r="BM20">
            <v>41.616</v>
          </cell>
          <cell r="BN20">
            <v>41.616</v>
          </cell>
          <cell r="BO20">
            <v>41.616</v>
          </cell>
        </row>
        <row r="21">
          <cell r="E21">
            <v>79.861999999999995</v>
          </cell>
          <cell r="F21">
            <v>42.072000000000003</v>
          </cell>
          <cell r="G21">
            <v>33.388000000000005</v>
          </cell>
          <cell r="H21">
            <v>104.438</v>
          </cell>
          <cell r="I21">
            <v>-29.158999999999992</v>
          </cell>
          <cell r="J21">
            <v>226.191</v>
          </cell>
          <cell r="K21">
            <v>52.618000000000002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44.525999999999996</v>
          </cell>
          <cell r="V21">
            <v>46.948999999999998</v>
          </cell>
          <cell r="W21">
            <v>51.514000000000003</v>
          </cell>
          <cell r="X21">
            <v>46.405000000000001</v>
          </cell>
          <cell r="Y21">
            <v>45.036000000000001</v>
          </cell>
          <cell r="Z21">
            <v>55.826000000000001</v>
          </cell>
          <cell r="AA21">
            <v>56.658000000000001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N21">
            <v>79.861999999999995</v>
          </cell>
          <cell r="AO21">
            <v>121.934</v>
          </cell>
          <cell r="AP21">
            <v>155.322</v>
          </cell>
          <cell r="AQ21">
            <v>259.76</v>
          </cell>
          <cell r="AR21">
            <v>230.601</v>
          </cell>
          <cell r="AS21">
            <v>456.79200000000003</v>
          </cell>
          <cell r="AT21">
            <v>509.41</v>
          </cell>
          <cell r="AU21">
            <v>509.41</v>
          </cell>
          <cell r="AV21">
            <v>509.41</v>
          </cell>
          <cell r="AW21">
            <v>509.41</v>
          </cell>
          <cell r="AX21">
            <v>509.41</v>
          </cell>
          <cell r="AY21">
            <v>509.41</v>
          </cell>
          <cell r="BD21">
            <v>44.525999999999996</v>
          </cell>
          <cell r="BE21">
            <v>91.474999999999994</v>
          </cell>
          <cell r="BF21">
            <v>142.989</v>
          </cell>
          <cell r="BG21">
            <v>189.39400000000001</v>
          </cell>
          <cell r="BH21">
            <v>234.43</v>
          </cell>
          <cell r="BI21">
            <v>290.25600000000003</v>
          </cell>
          <cell r="BJ21">
            <v>346.91400000000004</v>
          </cell>
          <cell r="BK21">
            <v>346.91400000000004</v>
          </cell>
          <cell r="BL21">
            <v>346.91400000000004</v>
          </cell>
          <cell r="BM21">
            <v>346.91400000000004</v>
          </cell>
          <cell r="BN21">
            <v>346.91400000000004</v>
          </cell>
          <cell r="BO21">
            <v>346.91400000000004</v>
          </cell>
        </row>
        <row r="22">
          <cell r="E22">
            <v>23.044000000000004</v>
          </cell>
          <cell r="F22">
            <v>36.58</v>
          </cell>
          <cell r="G22">
            <v>-2.9000000000000001E-2</v>
          </cell>
          <cell r="H22">
            <v>14.675000000000001</v>
          </cell>
          <cell r="I22">
            <v>20.420999999999999</v>
          </cell>
          <cell r="J22">
            <v>20.085999999999999</v>
          </cell>
          <cell r="K22">
            <v>20.212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21.327000000000002</v>
          </cell>
          <cell r="V22">
            <v>22.361999999999998</v>
          </cell>
          <cell r="W22">
            <v>25.065999999999999</v>
          </cell>
          <cell r="X22">
            <v>21.963999999999999</v>
          </cell>
          <cell r="Y22">
            <v>21.497</v>
          </cell>
          <cell r="Z22">
            <v>26.384</v>
          </cell>
          <cell r="AA22">
            <v>25.384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N22">
            <v>23.044000000000004</v>
          </cell>
          <cell r="AO22">
            <v>59.624000000000002</v>
          </cell>
          <cell r="AP22">
            <v>59.594999999999999</v>
          </cell>
          <cell r="AQ22">
            <v>74.27</v>
          </cell>
          <cell r="AR22">
            <v>94.691000000000003</v>
          </cell>
          <cell r="AS22">
            <v>114.777</v>
          </cell>
          <cell r="AT22">
            <v>134.989</v>
          </cell>
          <cell r="AU22">
            <v>134.989</v>
          </cell>
          <cell r="AV22">
            <v>134.989</v>
          </cell>
          <cell r="AW22">
            <v>134.989</v>
          </cell>
          <cell r="AX22">
            <v>134.989</v>
          </cell>
          <cell r="AY22">
            <v>134.989</v>
          </cell>
          <cell r="BD22">
            <v>21.327000000000002</v>
          </cell>
          <cell r="BE22">
            <v>43.689</v>
          </cell>
          <cell r="BF22">
            <v>68.754999999999995</v>
          </cell>
          <cell r="BG22">
            <v>90.718999999999994</v>
          </cell>
          <cell r="BH22">
            <v>112.21599999999999</v>
          </cell>
          <cell r="BI22">
            <v>138.6</v>
          </cell>
          <cell r="BJ22">
            <v>163.98399999999998</v>
          </cell>
          <cell r="BK22">
            <v>163.98399999999998</v>
          </cell>
          <cell r="BL22">
            <v>163.98399999999998</v>
          </cell>
          <cell r="BM22">
            <v>163.98399999999998</v>
          </cell>
          <cell r="BN22">
            <v>163.98399999999998</v>
          </cell>
          <cell r="BO22">
            <v>163.98399999999998</v>
          </cell>
        </row>
        <row r="23">
          <cell r="E23">
            <v>3.0999999999999694E-2</v>
          </cell>
          <cell r="F23">
            <v>-2.4329999999999998</v>
          </cell>
          <cell r="G23">
            <v>3.161</v>
          </cell>
          <cell r="H23">
            <v>0.23400000000000001</v>
          </cell>
          <cell r="I23">
            <v>1.496</v>
          </cell>
          <cell r="J23">
            <v>0.39900000000000002</v>
          </cell>
          <cell r="K23">
            <v>2.536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U23">
            <v>0.57599999999999996</v>
          </cell>
          <cell r="V23">
            <v>0.61099999999999999</v>
          </cell>
          <cell r="W23">
            <v>0.67100000000000004</v>
          </cell>
          <cell r="X23">
            <v>0.58299999999999996</v>
          </cell>
          <cell r="Y23">
            <v>0.58199999999999996</v>
          </cell>
          <cell r="Z23">
            <v>0.70199999999999996</v>
          </cell>
          <cell r="AA23">
            <v>0.62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N23">
            <v>3.0999999999999694E-2</v>
          </cell>
          <cell r="AO23">
            <v>-2.4020000000000001</v>
          </cell>
          <cell r="AP23">
            <v>0.7589999999999999</v>
          </cell>
          <cell r="AQ23">
            <v>0.99299999999999988</v>
          </cell>
          <cell r="AR23">
            <v>2.4889999999999999</v>
          </cell>
          <cell r="AS23">
            <v>2.8879999999999999</v>
          </cell>
          <cell r="AT23">
            <v>5.4239999999999995</v>
          </cell>
          <cell r="AU23">
            <v>5.4239999999999995</v>
          </cell>
          <cell r="AV23">
            <v>5.4239999999999995</v>
          </cell>
          <cell r="AW23">
            <v>5.4239999999999995</v>
          </cell>
          <cell r="AX23">
            <v>5.4239999999999995</v>
          </cell>
          <cell r="AY23">
            <v>5.4239999999999995</v>
          </cell>
          <cell r="BD23">
            <v>0.57599999999999996</v>
          </cell>
          <cell r="BE23">
            <v>1.1869999999999998</v>
          </cell>
          <cell r="BF23">
            <v>1.8579999999999999</v>
          </cell>
          <cell r="BG23">
            <v>2.4409999999999998</v>
          </cell>
          <cell r="BH23">
            <v>3.0229999999999997</v>
          </cell>
          <cell r="BI23">
            <v>3.7249999999999996</v>
          </cell>
          <cell r="BJ23">
            <v>4.3449999999999998</v>
          </cell>
          <cell r="BK23">
            <v>4.3449999999999998</v>
          </cell>
          <cell r="BL23">
            <v>4.3449999999999998</v>
          </cell>
          <cell r="BM23">
            <v>4.3449999999999998</v>
          </cell>
          <cell r="BN23">
            <v>4.3449999999999998</v>
          </cell>
          <cell r="BO23">
            <v>4.3449999999999998</v>
          </cell>
        </row>
        <row r="24">
          <cell r="E24">
            <v>0</v>
          </cell>
          <cell r="F24">
            <v>0.113</v>
          </cell>
          <cell r="G24">
            <v>3.6829999999999998</v>
          </cell>
          <cell r="H24">
            <v>1.921</v>
          </cell>
          <cell r="I24">
            <v>1.7549999999999999</v>
          </cell>
          <cell r="J24">
            <v>1.7110000000000001</v>
          </cell>
          <cell r="K24">
            <v>2.1459999999999999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U24">
            <v>2.75</v>
          </cell>
          <cell r="V24">
            <v>2.75</v>
          </cell>
          <cell r="W24">
            <v>2.75</v>
          </cell>
          <cell r="X24">
            <v>2.75</v>
          </cell>
          <cell r="Y24">
            <v>2.75</v>
          </cell>
          <cell r="Z24">
            <v>2.75</v>
          </cell>
          <cell r="AA24">
            <v>2.75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N24">
            <v>0</v>
          </cell>
          <cell r="AO24">
            <v>0.113</v>
          </cell>
          <cell r="AP24">
            <v>3.7959999999999998</v>
          </cell>
          <cell r="AQ24">
            <v>5.7169999999999996</v>
          </cell>
          <cell r="AR24">
            <v>7.4719999999999995</v>
          </cell>
          <cell r="AS24">
            <v>9.1829999999999998</v>
          </cell>
          <cell r="AT24">
            <v>11.329000000000001</v>
          </cell>
          <cell r="AU24">
            <v>11.329000000000001</v>
          </cell>
          <cell r="AV24">
            <v>11.329000000000001</v>
          </cell>
          <cell r="AW24">
            <v>11.329000000000001</v>
          </cell>
          <cell r="AX24">
            <v>11.329000000000001</v>
          </cell>
          <cell r="AY24">
            <v>11.329000000000001</v>
          </cell>
          <cell r="BD24">
            <v>2.75</v>
          </cell>
          <cell r="BE24">
            <v>5.5</v>
          </cell>
          <cell r="BF24">
            <v>8.25</v>
          </cell>
          <cell r="BG24">
            <v>11</v>
          </cell>
          <cell r="BH24">
            <v>13.75</v>
          </cell>
          <cell r="BI24">
            <v>16.5</v>
          </cell>
          <cell r="BJ24">
            <v>19.25</v>
          </cell>
          <cell r="BK24">
            <v>19.25</v>
          </cell>
          <cell r="BL24">
            <v>19.25</v>
          </cell>
          <cell r="BM24">
            <v>19.25</v>
          </cell>
          <cell r="BN24">
            <v>19.25</v>
          </cell>
          <cell r="BO24">
            <v>19.25</v>
          </cell>
        </row>
        <row r="25">
          <cell r="E25">
            <v>-71.693999999999988</v>
          </cell>
          <cell r="F25">
            <v>-8.0250000000000004</v>
          </cell>
          <cell r="G25">
            <v>1.2270000000000001</v>
          </cell>
          <cell r="H25">
            <v>21.600999999999999</v>
          </cell>
          <cell r="I25">
            <v>28.608000000000001</v>
          </cell>
          <cell r="J25">
            <v>-96.305000000000007</v>
          </cell>
          <cell r="K25">
            <v>110.48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U25">
            <v>-40</v>
          </cell>
          <cell r="V25">
            <v>0</v>
          </cell>
          <cell r="W25">
            <v>0</v>
          </cell>
          <cell r="X25">
            <v>0</v>
          </cell>
          <cell r="Y25">
            <v>20</v>
          </cell>
          <cell r="Z25">
            <v>20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N25">
            <v>-71.693999999999988</v>
          </cell>
          <cell r="AO25">
            <v>-79.718999999999994</v>
          </cell>
          <cell r="AP25">
            <v>-78.49199999999999</v>
          </cell>
          <cell r="AQ25">
            <v>-56.890999999999991</v>
          </cell>
          <cell r="AR25">
            <v>-28.282999999999991</v>
          </cell>
          <cell r="AS25">
            <v>-124.58799999999999</v>
          </cell>
          <cell r="AT25">
            <v>-14.10799999999999</v>
          </cell>
          <cell r="AU25">
            <v>-14.10799999999999</v>
          </cell>
          <cell r="AV25">
            <v>-14.10799999999999</v>
          </cell>
          <cell r="AW25">
            <v>-14.10799999999999</v>
          </cell>
          <cell r="AX25">
            <v>-14.10799999999999</v>
          </cell>
          <cell r="AY25">
            <v>-14.10799999999999</v>
          </cell>
          <cell r="BD25">
            <v>-40</v>
          </cell>
          <cell r="BE25">
            <v>-40</v>
          </cell>
          <cell r="BF25">
            <v>-40</v>
          </cell>
          <cell r="BG25">
            <v>-40</v>
          </cell>
          <cell r="BH25">
            <v>-20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E26">
            <v>36.658000000000015</v>
          </cell>
          <cell r="F26">
            <v>72.11699999999999</v>
          </cell>
          <cell r="G26">
            <v>48.170999999999999</v>
          </cell>
          <cell r="H26">
            <v>145.726</v>
          </cell>
          <cell r="I26">
            <v>28.730000000000011</v>
          </cell>
          <cell r="J26">
            <v>158.92500000000001</v>
          </cell>
          <cell r="K26">
            <v>184.452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34.593999999999994</v>
          </cell>
          <cell r="V26">
            <v>78.38</v>
          </cell>
          <cell r="W26">
            <v>86.742000000000004</v>
          </cell>
          <cell r="X26">
            <v>77.346999999999994</v>
          </cell>
          <cell r="Y26">
            <v>95.477999999999994</v>
          </cell>
          <cell r="Z26">
            <v>112.505</v>
          </cell>
          <cell r="AA26">
            <v>91.063000000000002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N26">
            <v>36.658000000000015</v>
          </cell>
          <cell r="AO26">
            <v>108.77500000000001</v>
          </cell>
          <cell r="AP26">
            <v>156.946</v>
          </cell>
          <cell r="AQ26">
            <v>302.67199999999991</v>
          </cell>
          <cell r="AR26">
            <v>331.40199999999999</v>
          </cell>
          <cell r="AS26">
            <v>490.32700000000011</v>
          </cell>
          <cell r="AT26">
            <v>674.779</v>
          </cell>
          <cell r="AU26">
            <v>674.779</v>
          </cell>
          <cell r="AV26">
            <v>674.779</v>
          </cell>
          <cell r="AW26">
            <v>674.779</v>
          </cell>
          <cell r="AX26">
            <v>674.779</v>
          </cell>
          <cell r="AY26">
            <v>674.779</v>
          </cell>
          <cell r="BD26">
            <v>34.593999999999994</v>
          </cell>
          <cell r="BE26">
            <v>112.97400000000002</v>
          </cell>
          <cell r="BF26">
            <v>199.71600000000001</v>
          </cell>
          <cell r="BG26">
            <v>277.06299999999999</v>
          </cell>
          <cell r="BH26">
            <v>372.54100000000005</v>
          </cell>
          <cell r="BI26">
            <v>485.04600000000005</v>
          </cell>
          <cell r="BJ26">
            <v>576.10900000000004</v>
          </cell>
          <cell r="BK26">
            <v>576.10900000000004</v>
          </cell>
          <cell r="BL26">
            <v>576.10900000000004</v>
          </cell>
          <cell r="BM26">
            <v>576.10900000000004</v>
          </cell>
          <cell r="BN26">
            <v>576.10900000000004</v>
          </cell>
          <cell r="BO26">
            <v>576.10900000000004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23.15</v>
          </cell>
          <cell r="J28">
            <v>66.599999999999994</v>
          </cell>
          <cell r="K28">
            <v>52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23.15</v>
          </cell>
          <cell r="AS28">
            <v>89.75</v>
          </cell>
          <cell r="AT28">
            <v>141.75</v>
          </cell>
          <cell r="AU28">
            <v>141.75</v>
          </cell>
          <cell r="AV28">
            <v>141.75</v>
          </cell>
          <cell r="AW28">
            <v>141.75</v>
          </cell>
          <cell r="AX28">
            <v>141.75</v>
          </cell>
          <cell r="AY28">
            <v>141.75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  <row r="29">
          <cell r="E29">
            <v>0</v>
          </cell>
          <cell r="F29">
            <v>56.97</v>
          </cell>
          <cell r="G29">
            <v>24.606000000000002</v>
          </cell>
          <cell r="H29">
            <v>-3.9849999999999999</v>
          </cell>
          <cell r="I29">
            <v>40.43</v>
          </cell>
          <cell r="J29">
            <v>16.963999999999999</v>
          </cell>
          <cell r="K29">
            <v>10.984999999999999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U29">
            <v>0</v>
          </cell>
          <cell r="V29">
            <v>116.85</v>
          </cell>
          <cell r="W29">
            <v>5.55</v>
          </cell>
          <cell r="X29">
            <v>6.05</v>
          </cell>
          <cell r="Y29">
            <v>11.55</v>
          </cell>
          <cell r="Z29">
            <v>93.55</v>
          </cell>
          <cell r="AA29">
            <v>2.5499999999999998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N29">
            <v>0</v>
          </cell>
          <cell r="AO29">
            <v>56.97</v>
          </cell>
          <cell r="AP29">
            <v>81.575999999999993</v>
          </cell>
          <cell r="AQ29">
            <v>77.590999999999994</v>
          </cell>
          <cell r="AR29">
            <v>118.02099999999999</v>
          </cell>
          <cell r="AS29">
            <v>134.98499999999999</v>
          </cell>
          <cell r="AT29">
            <v>145.96999999999997</v>
          </cell>
          <cell r="AU29">
            <v>145.96999999999997</v>
          </cell>
          <cell r="AV29">
            <v>145.96999999999997</v>
          </cell>
          <cell r="AW29">
            <v>145.96999999999997</v>
          </cell>
          <cell r="AX29">
            <v>145.96999999999997</v>
          </cell>
          <cell r="AY29">
            <v>145.96999999999997</v>
          </cell>
          <cell r="BD29">
            <v>0</v>
          </cell>
          <cell r="BE29">
            <v>116.85</v>
          </cell>
          <cell r="BF29">
            <v>122.39999999999999</v>
          </cell>
          <cell r="BG29">
            <v>128.44999999999999</v>
          </cell>
          <cell r="BH29">
            <v>140</v>
          </cell>
          <cell r="BI29">
            <v>233.55</v>
          </cell>
          <cell r="BJ29">
            <v>236.10000000000002</v>
          </cell>
          <cell r="BK29">
            <v>236.10000000000002</v>
          </cell>
          <cell r="BL29">
            <v>236.10000000000002</v>
          </cell>
          <cell r="BM29">
            <v>236.10000000000002</v>
          </cell>
          <cell r="BN29">
            <v>236.10000000000002</v>
          </cell>
          <cell r="BO29">
            <v>236.10000000000002</v>
          </cell>
        </row>
        <row r="30">
          <cell r="E30">
            <v>53.744999999999997</v>
          </cell>
          <cell r="F30">
            <v>119.672</v>
          </cell>
          <cell r="G30">
            <v>133.56200000000001</v>
          </cell>
          <cell r="H30">
            <v>67.921999999999997</v>
          </cell>
          <cell r="I30">
            <v>47.485999999999997</v>
          </cell>
          <cell r="J30">
            <v>127.20099999999999</v>
          </cell>
          <cell r="K30">
            <v>71.424999999999997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U30">
            <v>67.662999999999997</v>
          </cell>
          <cell r="V30">
            <v>134.63800000000001</v>
          </cell>
          <cell r="W30">
            <v>104.32599999999999</v>
          </cell>
          <cell r="X30">
            <v>86.087999999999994</v>
          </cell>
          <cell r="Y30">
            <v>99.275000000000006</v>
          </cell>
          <cell r="Z30">
            <v>86.775000000000006</v>
          </cell>
          <cell r="AA30">
            <v>53.970999999999997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N30">
            <v>53.744999999999997</v>
          </cell>
          <cell r="AO30">
            <v>173.417</v>
          </cell>
          <cell r="AP30">
            <v>306.97900000000004</v>
          </cell>
          <cell r="AQ30">
            <v>374.90100000000007</v>
          </cell>
          <cell r="AR30">
            <v>422.38700000000006</v>
          </cell>
          <cell r="AS30">
            <v>549.58800000000008</v>
          </cell>
          <cell r="AT30">
            <v>621.01300000000003</v>
          </cell>
          <cell r="AU30">
            <v>621.01300000000003</v>
          </cell>
          <cell r="AV30">
            <v>621.01300000000003</v>
          </cell>
          <cell r="AW30">
            <v>621.01300000000003</v>
          </cell>
          <cell r="AX30">
            <v>621.01300000000003</v>
          </cell>
          <cell r="AY30">
            <v>621.01300000000003</v>
          </cell>
          <cell r="BD30">
            <v>67.662999999999997</v>
          </cell>
          <cell r="BE30">
            <v>202.30099999999999</v>
          </cell>
          <cell r="BF30">
            <v>306.62699999999995</v>
          </cell>
          <cell r="BG30">
            <v>392.71499999999992</v>
          </cell>
          <cell r="BH30">
            <v>491.9899999999999</v>
          </cell>
          <cell r="BI30">
            <v>578.76499999999987</v>
          </cell>
          <cell r="BJ30">
            <v>632.73599999999988</v>
          </cell>
          <cell r="BK30">
            <v>632.73599999999988</v>
          </cell>
          <cell r="BL30">
            <v>632.73599999999988</v>
          </cell>
          <cell r="BM30">
            <v>632.73599999999988</v>
          </cell>
          <cell r="BN30">
            <v>632.73599999999988</v>
          </cell>
          <cell r="BO30">
            <v>632.73599999999988</v>
          </cell>
        </row>
        <row r="31">
          <cell r="E31">
            <v>53.744999999999997</v>
          </cell>
          <cell r="F31">
            <v>176.642</v>
          </cell>
          <cell r="G31">
            <v>158.16800000000001</v>
          </cell>
          <cell r="H31">
            <v>63.936999999999998</v>
          </cell>
          <cell r="I31">
            <v>111.066</v>
          </cell>
          <cell r="J31">
            <v>210.76499999999999</v>
          </cell>
          <cell r="K31">
            <v>134.41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U31">
            <v>67.662999999999997</v>
          </cell>
          <cell r="V31">
            <v>251.488</v>
          </cell>
          <cell r="W31">
            <v>109.87599999999999</v>
          </cell>
          <cell r="X31">
            <v>92.137999999999991</v>
          </cell>
          <cell r="Y31">
            <v>110.825</v>
          </cell>
          <cell r="Z31">
            <v>180.32499999999999</v>
          </cell>
          <cell r="AA31">
            <v>56.520999999999994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N31">
            <v>53.744999999999997</v>
          </cell>
          <cell r="AO31">
            <v>230.387</v>
          </cell>
          <cell r="AP31">
            <v>388.55500000000006</v>
          </cell>
          <cell r="AQ31">
            <v>452.49200000000008</v>
          </cell>
          <cell r="AR31">
            <v>563.55799999999999</v>
          </cell>
          <cell r="AS31">
            <v>774.32300000000009</v>
          </cell>
          <cell r="AT31">
            <v>908.73299999999995</v>
          </cell>
          <cell r="AU31">
            <v>908.73299999999995</v>
          </cell>
          <cell r="AV31">
            <v>908.73299999999995</v>
          </cell>
          <cell r="AW31">
            <v>908.73299999999995</v>
          </cell>
          <cell r="AX31">
            <v>908.73299999999995</v>
          </cell>
          <cell r="AY31">
            <v>908.73299999999995</v>
          </cell>
          <cell r="BD31">
            <v>67.662999999999997</v>
          </cell>
          <cell r="BE31">
            <v>319.15099999999995</v>
          </cell>
          <cell r="BF31">
            <v>429.02699999999993</v>
          </cell>
          <cell r="BG31">
            <v>521.16499999999996</v>
          </cell>
          <cell r="BH31">
            <v>631.9899999999999</v>
          </cell>
          <cell r="BI31">
            <v>812.31499999999983</v>
          </cell>
          <cell r="BJ31">
            <v>868.8359999999999</v>
          </cell>
          <cell r="BK31">
            <v>868.8359999999999</v>
          </cell>
          <cell r="BL31">
            <v>868.8359999999999</v>
          </cell>
          <cell r="BM31">
            <v>868.8359999999999</v>
          </cell>
          <cell r="BN31">
            <v>868.8359999999999</v>
          </cell>
          <cell r="BO31">
            <v>868.8359999999999</v>
          </cell>
        </row>
        <row r="32">
          <cell r="E32">
            <v>0.49499999999999922</v>
          </cell>
          <cell r="F32">
            <v>5.7220000000000004</v>
          </cell>
          <cell r="G32">
            <v>9.2789999999999999</v>
          </cell>
          <cell r="H32">
            <v>1.4650000000000001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5.1150000000000002</v>
          </cell>
          <cell r="V32">
            <v>4.6150000000000002</v>
          </cell>
          <cell r="W32">
            <v>5.7690000000000001</v>
          </cell>
          <cell r="X32">
            <v>4.6150000000000002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N32">
            <v>0.49499999999999922</v>
          </cell>
          <cell r="AO32">
            <v>6.2169999999999996</v>
          </cell>
          <cell r="AP32">
            <v>15.495999999999999</v>
          </cell>
          <cell r="AQ32">
            <v>16.960999999999999</v>
          </cell>
          <cell r="AR32">
            <v>16.960999999999999</v>
          </cell>
          <cell r="AS32">
            <v>16.960999999999999</v>
          </cell>
          <cell r="AT32">
            <v>16.960999999999999</v>
          </cell>
          <cell r="AU32">
            <v>16.960999999999999</v>
          </cell>
          <cell r="AV32">
            <v>16.960999999999999</v>
          </cell>
          <cell r="AW32">
            <v>16.960999999999999</v>
          </cell>
          <cell r="AX32">
            <v>16.960999999999999</v>
          </cell>
          <cell r="AY32">
            <v>16.960999999999999</v>
          </cell>
          <cell r="BD32">
            <v>5.1150000000000002</v>
          </cell>
          <cell r="BE32">
            <v>9.73</v>
          </cell>
          <cell r="BF32">
            <v>15.499000000000001</v>
          </cell>
          <cell r="BG32">
            <v>20.114000000000001</v>
          </cell>
          <cell r="BH32">
            <v>20.114000000000001</v>
          </cell>
          <cell r="BI32">
            <v>20.114000000000001</v>
          </cell>
          <cell r="BJ32">
            <v>20.114000000000001</v>
          </cell>
          <cell r="BK32">
            <v>20.114000000000001</v>
          </cell>
          <cell r="BL32">
            <v>20.114000000000001</v>
          </cell>
          <cell r="BM32">
            <v>20.114000000000001</v>
          </cell>
          <cell r="BN32">
            <v>20.114000000000001</v>
          </cell>
          <cell r="BO32">
            <v>20.114000000000001</v>
          </cell>
        </row>
        <row r="33">
          <cell r="E33">
            <v>0.49499999999999922</v>
          </cell>
          <cell r="F33">
            <v>5.7220000000000004</v>
          </cell>
          <cell r="G33">
            <v>9.2789999999999999</v>
          </cell>
          <cell r="H33">
            <v>1.4650000000000001</v>
          </cell>
          <cell r="I33">
            <v>14.471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U33">
            <v>5.1150000000000002</v>
          </cell>
          <cell r="V33">
            <v>4.6150000000000002</v>
          </cell>
          <cell r="W33">
            <v>5.7690000000000001</v>
          </cell>
          <cell r="X33">
            <v>4.6150000000000002</v>
          </cell>
          <cell r="Y33">
            <v>4.6150000000000002</v>
          </cell>
          <cell r="Z33">
            <v>18.268999999999998</v>
          </cell>
          <cell r="AA33">
            <v>4.6150000000000002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N33">
            <v>0.49499999999999922</v>
          </cell>
          <cell r="AO33">
            <v>6.2169999999999996</v>
          </cell>
          <cell r="AP33">
            <v>15.495999999999999</v>
          </cell>
          <cell r="AQ33">
            <v>16.960999999999999</v>
          </cell>
          <cell r="AR33">
            <v>31.431999999999999</v>
          </cell>
          <cell r="AS33">
            <v>31.431999999999999</v>
          </cell>
          <cell r="AT33">
            <v>31.431999999999999</v>
          </cell>
          <cell r="AU33">
            <v>31.431999999999999</v>
          </cell>
          <cell r="AV33">
            <v>31.431999999999999</v>
          </cell>
          <cell r="AW33">
            <v>31.431999999999999</v>
          </cell>
          <cell r="AX33">
            <v>31.431999999999999</v>
          </cell>
          <cell r="AY33">
            <v>31.431999999999999</v>
          </cell>
          <cell r="BD33">
            <v>5.1150000000000002</v>
          </cell>
          <cell r="BE33">
            <v>9.73</v>
          </cell>
          <cell r="BF33">
            <v>15.499000000000001</v>
          </cell>
          <cell r="BG33">
            <v>20.114000000000001</v>
          </cell>
          <cell r="BH33">
            <v>24.728999999999999</v>
          </cell>
          <cell r="BI33">
            <v>42.997999999999998</v>
          </cell>
          <cell r="BJ33">
            <v>47.613</v>
          </cell>
          <cell r="BK33">
            <v>47.613</v>
          </cell>
          <cell r="BL33">
            <v>47.613</v>
          </cell>
          <cell r="BM33">
            <v>47.613</v>
          </cell>
          <cell r="BN33">
            <v>47.613</v>
          </cell>
          <cell r="BO33">
            <v>47.613</v>
          </cell>
        </row>
        <row r="34">
          <cell r="E34">
            <v>19.893999999999998</v>
          </cell>
          <cell r="F34">
            <v>23.106000000000002</v>
          </cell>
          <cell r="G34">
            <v>10.371</v>
          </cell>
          <cell r="H34">
            <v>20.228999999999999</v>
          </cell>
          <cell r="I34">
            <v>16.238</v>
          </cell>
          <cell r="J34">
            <v>18.73</v>
          </cell>
          <cell r="K34">
            <v>13.708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U34">
            <v>14.119</v>
          </cell>
          <cell r="V34">
            <v>23.352</v>
          </cell>
          <cell r="W34">
            <v>28.954999999999998</v>
          </cell>
          <cell r="X34">
            <v>23.164000000000001</v>
          </cell>
          <cell r="Y34">
            <v>29.352</v>
          </cell>
          <cell r="Z34">
            <v>30.254999999999999</v>
          </cell>
          <cell r="AA34">
            <v>23.664000000000001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N34">
            <v>19.893999999999998</v>
          </cell>
          <cell r="AO34">
            <v>43</v>
          </cell>
          <cell r="AP34">
            <v>53.371000000000002</v>
          </cell>
          <cell r="AQ34">
            <v>73.599999999999994</v>
          </cell>
          <cell r="AR34">
            <v>89.837999999999994</v>
          </cell>
          <cell r="AS34">
            <v>108.568</v>
          </cell>
          <cell r="AT34">
            <v>122.276</v>
          </cell>
          <cell r="AU34">
            <v>122.276</v>
          </cell>
          <cell r="AV34">
            <v>122.276</v>
          </cell>
          <cell r="AW34">
            <v>122.276</v>
          </cell>
          <cell r="AX34">
            <v>122.276</v>
          </cell>
          <cell r="AY34">
            <v>122.276</v>
          </cell>
          <cell r="BD34">
            <v>14.119</v>
          </cell>
          <cell r="BE34">
            <v>37.471000000000004</v>
          </cell>
          <cell r="BF34">
            <v>66.426000000000002</v>
          </cell>
          <cell r="BG34">
            <v>89.59</v>
          </cell>
          <cell r="BH34">
            <v>118.94200000000001</v>
          </cell>
          <cell r="BI34">
            <v>149.197</v>
          </cell>
          <cell r="BJ34">
            <v>172.86099999999999</v>
          </cell>
          <cell r="BK34">
            <v>172.86099999999999</v>
          </cell>
          <cell r="BL34">
            <v>172.86099999999999</v>
          </cell>
          <cell r="BM34">
            <v>172.86099999999999</v>
          </cell>
          <cell r="BN34">
            <v>172.86099999999999</v>
          </cell>
          <cell r="BO34">
            <v>172.86099999999999</v>
          </cell>
        </row>
        <row r="35">
          <cell r="E35">
            <v>0.19800000000000018</v>
          </cell>
          <cell r="F35">
            <v>1.4059999999999999</v>
          </cell>
          <cell r="G35">
            <v>5.0430000000000001</v>
          </cell>
          <cell r="H35">
            <v>1.597</v>
          </cell>
          <cell r="I35">
            <v>1.0529999999999999</v>
          </cell>
          <cell r="J35">
            <v>1.8029999999999999</v>
          </cell>
          <cell r="K35">
            <v>1.62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4.1619999999999999</v>
          </cell>
          <cell r="V35">
            <v>4.1619999999999999</v>
          </cell>
          <cell r="W35">
            <v>5.0620000000000003</v>
          </cell>
          <cell r="X35">
            <v>4.1619999999999999</v>
          </cell>
          <cell r="Y35">
            <v>4.1619999999999999</v>
          </cell>
          <cell r="Z35">
            <v>5.0620000000000003</v>
          </cell>
          <cell r="AA35">
            <v>4.1619999999999999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N35">
            <v>0.19800000000000018</v>
          </cell>
          <cell r="AO35">
            <v>1.6040000000000001</v>
          </cell>
          <cell r="AP35">
            <v>6.6470000000000002</v>
          </cell>
          <cell r="AQ35">
            <v>8.2439999999999998</v>
          </cell>
          <cell r="AR35">
            <v>9.2970000000000006</v>
          </cell>
          <cell r="AS35">
            <v>11.100000000000001</v>
          </cell>
          <cell r="AT35">
            <v>12.720000000000002</v>
          </cell>
          <cell r="AU35">
            <v>12.720000000000002</v>
          </cell>
          <cell r="AV35">
            <v>12.720000000000002</v>
          </cell>
          <cell r="AW35">
            <v>12.720000000000002</v>
          </cell>
          <cell r="AX35">
            <v>12.720000000000002</v>
          </cell>
          <cell r="AY35">
            <v>12.720000000000002</v>
          </cell>
          <cell r="BD35">
            <v>4.1619999999999999</v>
          </cell>
          <cell r="BE35">
            <v>8.3239999999999998</v>
          </cell>
          <cell r="BF35">
            <v>13.385999999999999</v>
          </cell>
          <cell r="BG35">
            <v>17.547999999999998</v>
          </cell>
          <cell r="BH35">
            <v>21.709999999999997</v>
          </cell>
          <cell r="BI35">
            <v>26.771999999999998</v>
          </cell>
          <cell r="BJ35">
            <v>30.933999999999997</v>
          </cell>
          <cell r="BK35">
            <v>30.933999999999997</v>
          </cell>
          <cell r="BL35">
            <v>30.933999999999997</v>
          </cell>
          <cell r="BM35">
            <v>30.933999999999997</v>
          </cell>
          <cell r="BN35">
            <v>30.933999999999997</v>
          </cell>
          <cell r="BO35">
            <v>30.933999999999997</v>
          </cell>
        </row>
        <row r="36">
          <cell r="E36">
            <v>17.165999999999997</v>
          </cell>
          <cell r="F36">
            <v>18.448</v>
          </cell>
          <cell r="G36">
            <v>28.899000000000001</v>
          </cell>
          <cell r="H36">
            <v>7.2169999999999996</v>
          </cell>
          <cell r="I36">
            <v>16.189</v>
          </cell>
          <cell r="J36">
            <v>17.388000000000002</v>
          </cell>
          <cell r="K36">
            <v>19.018000000000001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17.213999999999999</v>
          </cell>
          <cell r="V36">
            <v>17.213999999999999</v>
          </cell>
          <cell r="W36">
            <v>17.213999999999999</v>
          </cell>
          <cell r="X36">
            <v>17.213999999999999</v>
          </cell>
          <cell r="Y36">
            <v>17.213999999999999</v>
          </cell>
          <cell r="Z36">
            <v>17.213999999999999</v>
          </cell>
          <cell r="AA36">
            <v>17.213999999999999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N36">
            <v>17.165999999999997</v>
          </cell>
          <cell r="AO36">
            <v>35.613999999999997</v>
          </cell>
          <cell r="AP36">
            <v>64.513000000000005</v>
          </cell>
          <cell r="AQ36">
            <v>71.73</v>
          </cell>
          <cell r="AR36">
            <v>87.919000000000011</v>
          </cell>
          <cell r="AS36">
            <v>105.30700000000002</v>
          </cell>
          <cell r="AT36">
            <v>124.32500000000002</v>
          </cell>
          <cell r="AU36">
            <v>124.32500000000002</v>
          </cell>
          <cell r="AV36">
            <v>124.32500000000002</v>
          </cell>
          <cell r="AW36">
            <v>124.32500000000002</v>
          </cell>
          <cell r="AX36">
            <v>124.32500000000002</v>
          </cell>
          <cell r="AY36">
            <v>124.32500000000002</v>
          </cell>
          <cell r="BD36">
            <v>17.213999999999999</v>
          </cell>
          <cell r="BE36">
            <v>34.427999999999997</v>
          </cell>
          <cell r="BF36">
            <v>51.641999999999996</v>
          </cell>
          <cell r="BG36">
            <v>68.855999999999995</v>
          </cell>
          <cell r="BH36">
            <v>86.07</v>
          </cell>
          <cell r="BI36">
            <v>103.28399999999999</v>
          </cell>
          <cell r="BJ36">
            <v>120.49799999999999</v>
          </cell>
          <cell r="BK36">
            <v>120.49799999999999</v>
          </cell>
          <cell r="BL36">
            <v>120.49799999999999</v>
          </cell>
          <cell r="BM36">
            <v>120.49799999999999</v>
          </cell>
          <cell r="BN36">
            <v>120.49799999999999</v>
          </cell>
          <cell r="BO36">
            <v>120.49799999999999</v>
          </cell>
        </row>
        <row r="37">
          <cell r="E37">
            <v>32.625</v>
          </cell>
          <cell r="F37">
            <v>1.417</v>
          </cell>
          <cell r="G37">
            <v>35.253</v>
          </cell>
          <cell r="H37">
            <v>12.042</v>
          </cell>
          <cell r="I37">
            <v>17.838000000000001</v>
          </cell>
          <cell r="J37">
            <v>15.747</v>
          </cell>
          <cell r="K37">
            <v>15.962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U37">
            <v>18.315999999999999</v>
          </cell>
          <cell r="V37">
            <v>18.315999999999999</v>
          </cell>
          <cell r="W37">
            <v>18.393000000000001</v>
          </cell>
          <cell r="X37">
            <v>18.315999999999999</v>
          </cell>
          <cell r="Y37">
            <v>18.315999999999999</v>
          </cell>
          <cell r="Z37">
            <v>18.393000000000001</v>
          </cell>
          <cell r="AA37">
            <v>18.315999999999999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N37">
            <v>32.625</v>
          </cell>
          <cell r="AO37">
            <v>34.042000000000002</v>
          </cell>
          <cell r="AP37">
            <v>69.295000000000002</v>
          </cell>
          <cell r="AQ37">
            <v>81.337000000000003</v>
          </cell>
          <cell r="AR37">
            <v>99.175000000000011</v>
          </cell>
          <cell r="AS37">
            <v>114.92200000000001</v>
          </cell>
          <cell r="AT37">
            <v>130.88400000000001</v>
          </cell>
          <cell r="AU37">
            <v>130.88400000000001</v>
          </cell>
          <cell r="AV37">
            <v>130.88400000000001</v>
          </cell>
          <cell r="AW37">
            <v>130.88400000000001</v>
          </cell>
          <cell r="AX37">
            <v>130.88400000000001</v>
          </cell>
          <cell r="AY37">
            <v>130.88400000000001</v>
          </cell>
          <cell r="BD37">
            <v>18.315999999999999</v>
          </cell>
          <cell r="BE37">
            <v>36.631999999999998</v>
          </cell>
          <cell r="BF37">
            <v>55.024999999999999</v>
          </cell>
          <cell r="BG37">
            <v>73.340999999999994</v>
          </cell>
          <cell r="BH37">
            <v>91.656999999999996</v>
          </cell>
          <cell r="BI37">
            <v>110.05</v>
          </cell>
          <cell r="BJ37">
            <v>128.36599999999999</v>
          </cell>
          <cell r="BK37">
            <v>128.36599999999999</v>
          </cell>
          <cell r="BL37">
            <v>128.36599999999999</v>
          </cell>
          <cell r="BM37">
            <v>128.36599999999999</v>
          </cell>
          <cell r="BN37">
            <v>128.36599999999999</v>
          </cell>
          <cell r="BO37">
            <v>128.36599999999999</v>
          </cell>
        </row>
        <row r="38">
          <cell r="E38">
            <v>3.1850000000000001</v>
          </cell>
          <cell r="F38">
            <v>2.149</v>
          </cell>
          <cell r="G38">
            <v>1.605</v>
          </cell>
          <cell r="H38">
            <v>1.097</v>
          </cell>
          <cell r="I38">
            <v>0.38700000000000001</v>
          </cell>
          <cell r="J38">
            <v>0.75700000000000001</v>
          </cell>
          <cell r="K38">
            <v>0.98099999999999998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U38">
            <v>0.874</v>
          </cell>
          <cell r="V38">
            <v>0.874</v>
          </cell>
          <cell r="W38">
            <v>1.091</v>
          </cell>
          <cell r="X38">
            <v>0.874</v>
          </cell>
          <cell r="Y38">
            <v>0.874</v>
          </cell>
          <cell r="Z38">
            <v>1.091</v>
          </cell>
          <cell r="AA38">
            <v>0.874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N38">
            <v>3.1850000000000001</v>
          </cell>
          <cell r="AO38">
            <v>5.3339999999999996</v>
          </cell>
          <cell r="AP38">
            <v>6.9390000000000001</v>
          </cell>
          <cell r="AQ38">
            <v>8.0359999999999996</v>
          </cell>
          <cell r="AR38">
            <v>8.423</v>
          </cell>
          <cell r="AS38">
            <v>9.18</v>
          </cell>
          <cell r="AT38">
            <v>10.161</v>
          </cell>
          <cell r="AU38">
            <v>10.161</v>
          </cell>
          <cell r="AV38">
            <v>10.161</v>
          </cell>
          <cell r="AW38">
            <v>10.161</v>
          </cell>
          <cell r="AX38">
            <v>10.161</v>
          </cell>
          <cell r="AY38">
            <v>10.161</v>
          </cell>
          <cell r="BD38">
            <v>0.874</v>
          </cell>
          <cell r="BE38">
            <v>1.748</v>
          </cell>
          <cell r="BF38">
            <v>2.839</v>
          </cell>
          <cell r="BG38">
            <v>3.7130000000000001</v>
          </cell>
          <cell r="BH38">
            <v>4.5869999999999997</v>
          </cell>
          <cell r="BI38">
            <v>5.6779999999999999</v>
          </cell>
          <cell r="BJ38">
            <v>6.5519999999999996</v>
          </cell>
          <cell r="BK38">
            <v>6.5519999999999996</v>
          </cell>
          <cell r="BL38">
            <v>6.5519999999999996</v>
          </cell>
          <cell r="BM38">
            <v>6.5519999999999996</v>
          </cell>
          <cell r="BN38">
            <v>6.5519999999999996</v>
          </cell>
          <cell r="BO38">
            <v>6.5519999999999996</v>
          </cell>
        </row>
        <row r="39">
          <cell r="E39">
            <v>11.212999999999999</v>
          </cell>
          <cell r="F39">
            <v>11.968999999999999</v>
          </cell>
          <cell r="G39">
            <v>6.3359999999999994</v>
          </cell>
          <cell r="H39">
            <v>10.886999999999999</v>
          </cell>
          <cell r="I39">
            <v>10.886999999999999</v>
          </cell>
          <cell r="J39">
            <v>10.664999999999999</v>
          </cell>
          <cell r="K39">
            <v>11.968999999999999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10.965</v>
          </cell>
          <cell r="V39">
            <v>10.965</v>
          </cell>
          <cell r="W39">
            <v>12.119</v>
          </cell>
          <cell r="X39">
            <v>10.965</v>
          </cell>
          <cell r="Y39">
            <v>10.965</v>
          </cell>
          <cell r="Z39">
            <v>12.119</v>
          </cell>
          <cell r="AA39">
            <v>10.965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N39">
            <v>11.212999999999999</v>
          </cell>
          <cell r="AO39">
            <v>23.181999999999999</v>
          </cell>
          <cell r="AP39">
            <v>29.517999999999997</v>
          </cell>
          <cell r="AQ39">
            <v>40.404999999999994</v>
          </cell>
          <cell r="AR39">
            <v>51.291999999999994</v>
          </cell>
          <cell r="AS39">
            <v>61.956999999999994</v>
          </cell>
          <cell r="AT39">
            <v>73.925999999999988</v>
          </cell>
          <cell r="AU39">
            <v>73.925999999999988</v>
          </cell>
          <cell r="AV39">
            <v>73.925999999999988</v>
          </cell>
          <cell r="AW39">
            <v>73.925999999999988</v>
          </cell>
          <cell r="AX39">
            <v>73.925999999999988</v>
          </cell>
          <cell r="AY39">
            <v>73.925999999999988</v>
          </cell>
          <cell r="BD39">
            <v>10.965</v>
          </cell>
          <cell r="BE39">
            <v>21.93</v>
          </cell>
          <cell r="BF39">
            <v>34.048999999999999</v>
          </cell>
          <cell r="BG39">
            <v>45.013999999999996</v>
          </cell>
          <cell r="BH39">
            <v>55.978999999999999</v>
          </cell>
          <cell r="BI39">
            <v>68.097999999999999</v>
          </cell>
          <cell r="BJ39">
            <v>79.063000000000002</v>
          </cell>
          <cell r="BK39">
            <v>79.063000000000002</v>
          </cell>
          <cell r="BL39">
            <v>79.063000000000002</v>
          </cell>
          <cell r="BM39">
            <v>79.063000000000002</v>
          </cell>
          <cell r="BN39">
            <v>79.063000000000002</v>
          </cell>
          <cell r="BO39">
            <v>79.063000000000002</v>
          </cell>
        </row>
        <row r="40">
          <cell r="E40">
            <v>0</v>
          </cell>
          <cell r="F40">
            <v>13</v>
          </cell>
          <cell r="G40">
            <v>0.45100000000000001</v>
          </cell>
          <cell r="H40">
            <v>5.4089999999999998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U40">
            <v>1.2</v>
          </cell>
          <cell r="V40">
            <v>6.7</v>
          </cell>
          <cell r="W40">
            <v>24.5</v>
          </cell>
          <cell r="X40">
            <v>1.2</v>
          </cell>
          <cell r="Y40">
            <v>1.2</v>
          </cell>
          <cell r="Z40">
            <v>1.5</v>
          </cell>
          <cell r="AA40">
            <v>1.2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N40">
            <v>0</v>
          </cell>
          <cell r="AO40">
            <v>13</v>
          </cell>
          <cell r="AP40">
            <v>13.451000000000001</v>
          </cell>
          <cell r="AQ40">
            <v>18.86</v>
          </cell>
          <cell r="AR40">
            <v>18.86</v>
          </cell>
          <cell r="AS40">
            <v>18.86</v>
          </cell>
          <cell r="AT40">
            <v>18.86</v>
          </cell>
          <cell r="AU40">
            <v>18.86</v>
          </cell>
          <cell r="AV40">
            <v>18.86</v>
          </cell>
          <cell r="AW40">
            <v>18.86</v>
          </cell>
          <cell r="AX40">
            <v>18.86</v>
          </cell>
          <cell r="AY40">
            <v>18.86</v>
          </cell>
          <cell r="BD40">
            <v>1.2</v>
          </cell>
          <cell r="BE40">
            <v>7.9</v>
          </cell>
          <cell r="BF40">
            <v>32.4</v>
          </cell>
          <cell r="BG40">
            <v>33.6</v>
          </cell>
          <cell r="BH40">
            <v>34.800000000000004</v>
          </cell>
          <cell r="BI40">
            <v>36.300000000000004</v>
          </cell>
          <cell r="BJ40">
            <v>37.500000000000007</v>
          </cell>
          <cell r="BK40">
            <v>37.500000000000007</v>
          </cell>
          <cell r="BL40">
            <v>37.500000000000007</v>
          </cell>
          <cell r="BM40">
            <v>37.500000000000007</v>
          </cell>
          <cell r="BN40">
            <v>37.500000000000007</v>
          </cell>
          <cell r="BO40">
            <v>37.500000000000007</v>
          </cell>
        </row>
        <row r="41">
          <cell r="E41">
            <v>7.7109999999999994</v>
          </cell>
          <cell r="F41">
            <v>7.69</v>
          </cell>
          <cell r="G41">
            <v>7.7190000000000003</v>
          </cell>
          <cell r="H41">
            <v>7.6239999999999997</v>
          </cell>
          <cell r="I41">
            <v>7.3650000000000002</v>
          </cell>
          <cell r="J41">
            <v>7.0659999999999998</v>
          </cell>
          <cell r="K41">
            <v>7.077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U41">
            <v>6.65</v>
          </cell>
          <cell r="V41">
            <v>6.65</v>
          </cell>
          <cell r="W41">
            <v>8.3140000000000001</v>
          </cell>
          <cell r="X41">
            <v>6.65</v>
          </cell>
          <cell r="Y41">
            <v>6.65</v>
          </cell>
          <cell r="Z41">
            <v>8.3140000000000001</v>
          </cell>
          <cell r="AA41">
            <v>6.65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N41">
            <v>7.7109999999999994</v>
          </cell>
          <cell r="AO41">
            <v>15.401</v>
          </cell>
          <cell r="AP41">
            <v>23.12</v>
          </cell>
          <cell r="AQ41">
            <v>30.744</v>
          </cell>
          <cell r="AR41">
            <v>38.109000000000002</v>
          </cell>
          <cell r="AS41">
            <v>45.175000000000004</v>
          </cell>
          <cell r="AT41">
            <v>52.252000000000002</v>
          </cell>
          <cell r="AU41">
            <v>52.252000000000002</v>
          </cell>
          <cell r="AV41">
            <v>52.252000000000002</v>
          </cell>
          <cell r="AW41">
            <v>52.252000000000002</v>
          </cell>
          <cell r="AX41">
            <v>52.252000000000002</v>
          </cell>
          <cell r="AY41">
            <v>52.252000000000002</v>
          </cell>
          <cell r="BD41">
            <v>6.65</v>
          </cell>
          <cell r="BE41">
            <v>13.3</v>
          </cell>
          <cell r="BF41">
            <v>21.614000000000001</v>
          </cell>
          <cell r="BG41">
            <v>28.264000000000003</v>
          </cell>
          <cell r="BH41">
            <v>34.914000000000001</v>
          </cell>
          <cell r="BI41">
            <v>43.228000000000002</v>
          </cell>
          <cell r="BJ41">
            <v>49.878</v>
          </cell>
          <cell r="BK41">
            <v>49.878</v>
          </cell>
          <cell r="BL41">
            <v>49.878</v>
          </cell>
          <cell r="BM41">
            <v>49.878</v>
          </cell>
          <cell r="BN41">
            <v>49.878</v>
          </cell>
          <cell r="BO41">
            <v>49.878</v>
          </cell>
        </row>
        <row r="42">
          <cell r="E42">
            <v>2.395</v>
          </cell>
          <cell r="F42">
            <v>2.8479999999999999</v>
          </cell>
          <cell r="G42">
            <v>2.677</v>
          </cell>
          <cell r="H42">
            <v>2.0270000000000001</v>
          </cell>
          <cell r="I42">
            <v>1.6779999999999999</v>
          </cell>
          <cell r="J42">
            <v>2.714</v>
          </cell>
          <cell r="K42">
            <v>1.403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U42">
            <v>1.329</v>
          </cell>
          <cell r="V42">
            <v>1.329</v>
          </cell>
          <cell r="W42">
            <v>1.5780000000000001</v>
          </cell>
          <cell r="X42">
            <v>1.329</v>
          </cell>
          <cell r="Y42">
            <v>1.329</v>
          </cell>
          <cell r="Z42">
            <v>1.5780000000000001</v>
          </cell>
          <cell r="AA42">
            <v>1.329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N42">
            <v>2.395</v>
          </cell>
          <cell r="AO42">
            <v>5.2430000000000003</v>
          </cell>
          <cell r="AP42">
            <v>7.92</v>
          </cell>
          <cell r="AQ42">
            <v>9.9469999999999992</v>
          </cell>
          <cell r="AR42">
            <v>11.625</v>
          </cell>
          <cell r="AS42">
            <v>14.339</v>
          </cell>
          <cell r="AT42">
            <v>15.742000000000001</v>
          </cell>
          <cell r="AU42">
            <v>15.742000000000001</v>
          </cell>
          <cell r="AV42">
            <v>15.742000000000001</v>
          </cell>
          <cell r="AW42">
            <v>15.742000000000001</v>
          </cell>
          <cell r="AX42">
            <v>15.742000000000001</v>
          </cell>
          <cell r="AY42">
            <v>15.742000000000001</v>
          </cell>
          <cell r="BD42">
            <v>1.329</v>
          </cell>
          <cell r="BE42">
            <v>2.6579999999999999</v>
          </cell>
          <cell r="BF42">
            <v>4.2359999999999998</v>
          </cell>
          <cell r="BG42">
            <v>5.5649999999999995</v>
          </cell>
          <cell r="BH42">
            <v>6.8939999999999992</v>
          </cell>
          <cell r="BI42">
            <v>8.4719999999999995</v>
          </cell>
          <cell r="BJ42">
            <v>9.8010000000000002</v>
          </cell>
          <cell r="BK42">
            <v>9.8010000000000002</v>
          </cell>
          <cell r="BL42">
            <v>9.8010000000000002</v>
          </cell>
          <cell r="BM42">
            <v>9.8010000000000002</v>
          </cell>
          <cell r="BN42">
            <v>9.8010000000000002</v>
          </cell>
          <cell r="BO42">
            <v>9.8010000000000002</v>
          </cell>
        </row>
        <row r="43">
          <cell r="E43">
            <v>74.492999999999995</v>
          </cell>
          <cell r="F43">
            <v>58.927</v>
          </cell>
          <cell r="G43">
            <v>87.98299999999999</v>
          </cell>
          <cell r="H43">
            <v>47.900000000000006</v>
          </cell>
          <cell r="I43">
            <v>55.396999999999998</v>
          </cell>
          <cell r="J43">
            <v>56.14</v>
          </cell>
          <cell r="K43">
            <v>58.03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U43">
            <v>60.709999999999994</v>
          </cell>
          <cell r="V43">
            <v>66.209999999999994</v>
          </cell>
          <cell r="W43">
            <v>88.270999999999987</v>
          </cell>
          <cell r="X43">
            <v>60.709999999999994</v>
          </cell>
          <cell r="Y43">
            <v>60.709999999999994</v>
          </cell>
          <cell r="Z43">
            <v>65.271000000000001</v>
          </cell>
          <cell r="AA43">
            <v>60.709999999999994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N43">
            <v>74.492999999999995</v>
          </cell>
          <cell r="AO43">
            <v>133.41999999999999</v>
          </cell>
          <cell r="AP43">
            <v>221.40299999999999</v>
          </cell>
          <cell r="AQ43">
            <v>269.303</v>
          </cell>
          <cell r="AR43">
            <v>324.7</v>
          </cell>
          <cell r="AS43">
            <v>380.84000000000003</v>
          </cell>
          <cell r="AT43">
            <v>438.87000000000006</v>
          </cell>
          <cell r="AU43">
            <v>438.87000000000006</v>
          </cell>
          <cell r="AV43">
            <v>438.87000000000006</v>
          </cell>
          <cell r="AW43">
            <v>438.87000000000006</v>
          </cell>
          <cell r="AX43">
            <v>438.87000000000006</v>
          </cell>
          <cell r="AY43">
            <v>438.87000000000006</v>
          </cell>
          <cell r="BD43">
            <v>60.709999999999994</v>
          </cell>
          <cell r="BE43">
            <v>126.91999999999999</v>
          </cell>
          <cell r="BF43">
            <v>215.19099999999997</v>
          </cell>
          <cell r="BG43">
            <v>275.90099999999995</v>
          </cell>
          <cell r="BH43">
            <v>336.61099999999993</v>
          </cell>
          <cell r="BI43">
            <v>401.88199999999995</v>
          </cell>
          <cell r="BJ43">
            <v>462.59199999999993</v>
          </cell>
          <cell r="BK43">
            <v>462.59199999999993</v>
          </cell>
          <cell r="BL43">
            <v>462.59199999999993</v>
          </cell>
          <cell r="BM43">
            <v>462.59199999999993</v>
          </cell>
          <cell r="BN43">
            <v>462.59199999999993</v>
          </cell>
          <cell r="BO43">
            <v>462.59199999999993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</row>
        <row r="45">
          <cell r="E45">
            <v>94.882000000000005</v>
          </cell>
          <cell r="F45">
            <v>87.754999999999995</v>
          </cell>
          <cell r="G45">
            <v>107.63299999999998</v>
          </cell>
          <cell r="H45">
            <v>69.594000000000008</v>
          </cell>
          <cell r="I45">
            <v>86.105999999999995</v>
          </cell>
          <cell r="J45">
            <v>74.87</v>
          </cell>
          <cell r="K45">
            <v>71.738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U45">
            <v>79.943999999999988</v>
          </cell>
          <cell r="V45">
            <v>94.176999999999992</v>
          </cell>
          <cell r="W45">
            <v>122.99499999999999</v>
          </cell>
          <cell r="X45">
            <v>88.48899999999999</v>
          </cell>
          <cell r="Y45">
            <v>94.676999999999992</v>
          </cell>
          <cell r="Z45">
            <v>113.79499999999999</v>
          </cell>
          <cell r="AA45">
            <v>88.98899999999999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N45">
            <v>94.882000000000005</v>
          </cell>
          <cell r="AO45">
            <v>182.637</v>
          </cell>
          <cell r="AP45">
            <v>290.27</v>
          </cell>
          <cell r="AQ45">
            <v>359.86400000000003</v>
          </cell>
          <cell r="AR45">
            <v>445.97</v>
          </cell>
          <cell r="AS45">
            <v>520.84</v>
          </cell>
          <cell r="AT45">
            <v>592.57800000000009</v>
          </cell>
          <cell r="AU45">
            <v>592.57800000000009</v>
          </cell>
          <cell r="AV45">
            <v>592.57800000000009</v>
          </cell>
          <cell r="AW45">
            <v>592.57800000000009</v>
          </cell>
          <cell r="AX45">
            <v>592.57800000000009</v>
          </cell>
          <cell r="AY45">
            <v>592.57800000000009</v>
          </cell>
          <cell r="BD45">
            <v>79.943999999999988</v>
          </cell>
          <cell r="BE45">
            <v>174.12099999999998</v>
          </cell>
          <cell r="BF45">
            <v>297.11599999999999</v>
          </cell>
          <cell r="BG45">
            <v>385.6049999999999</v>
          </cell>
          <cell r="BH45">
            <v>480.28199999999993</v>
          </cell>
          <cell r="BI45">
            <v>594.077</v>
          </cell>
          <cell r="BJ45">
            <v>683.06599999999992</v>
          </cell>
          <cell r="BK45">
            <v>683.06599999999992</v>
          </cell>
          <cell r="BL45">
            <v>683.06599999999992</v>
          </cell>
          <cell r="BM45">
            <v>683.06599999999992</v>
          </cell>
          <cell r="BN45">
            <v>683.06599999999992</v>
          </cell>
          <cell r="BO45">
            <v>683.06599999999992</v>
          </cell>
        </row>
        <row r="46">
          <cell r="E46">
            <v>512.19700000000012</v>
          </cell>
          <cell r="F46">
            <v>765.63699999999994</v>
          </cell>
          <cell r="G46">
            <v>735.52799999999991</v>
          </cell>
          <cell r="H46">
            <v>651.21699999999998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575.98099999999988</v>
          </cell>
          <cell r="V46">
            <v>796.70100000000002</v>
          </cell>
          <cell r="W46">
            <v>736.60799999999995</v>
          </cell>
          <cell r="X46">
            <v>668.04399999999998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N46">
            <v>512.19700000000012</v>
          </cell>
          <cell r="AO46">
            <v>1277.8339999999998</v>
          </cell>
          <cell r="AP46">
            <v>2013.3620000000001</v>
          </cell>
          <cell r="AQ46">
            <v>2664.5790000000002</v>
          </cell>
          <cell r="AR46">
            <v>2664.5790000000002</v>
          </cell>
          <cell r="AS46">
            <v>2664.5790000000002</v>
          </cell>
          <cell r="AT46">
            <v>2664.5790000000002</v>
          </cell>
          <cell r="AU46">
            <v>2664.5790000000002</v>
          </cell>
          <cell r="AV46">
            <v>2664.5790000000002</v>
          </cell>
          <cell r="AW46">
            <v>2664.5790000000002</v>
          </cell>
          <cell r="AX46">
            <v>2664.5790000000002</v>
          </cell>
          <cell r="AY46">
            <v>2664.5790000000002</v>
          </cell>
          <cell r="BD46">
            <v>575.98099999999988</v>
          </cell>
          <cell r="BE46">
            <v>1372.6819999999998</v>
          </cell>
          <cell r="BF46">
            <v>2109.29</v>
          </cell>
          <cell r="BG46">
            <v>2777.3339999999998</v>
          </cell>
          <cell r="BH46">
            <v>2777.3339999999998</v>
          </cell>
          <cell r="BI46">
            <v>2777.3339999999998</v>
          </cell>
          <cell r="BJ46">
            <v>2777.3339999999998</v>
          </cell>
          <cell r="BK46">
            <v>2777.3339999999998</v>
          </cell>
          <cell r="BL46">
            <v>2777.3339999999998</v>
          </cell>
          <cell r="BM46">
            <v>2777.3339999999998</v>
          </cell>
          <cell r="BN46">
            <v>2777.3339999999998</v>
          </cell>
          <cell r="BO46">
            <v>2777.3339999999998</v>
          </cell>
        </row>
        <row r="47">
          <cell r="E47">
            <v>511.44100000000009</v>
          </cell>
          <cell r="F47">
            <v>764.36699999999996</v>
          </cell>
          <cell r="G47">
            <v>746.29899999999998</v>
          </cell>
          <cell r="H47">
            <v>654.89400000000001</v>
          </cell>
          <cell r="I47">
            <v>647.46399999999994</v>
          </cell>
          <cell r="J47">
            <v>870.17800000000011</v>
          </cell>
          <cell r="K47">
            <v>805.00099999999998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U47">
            <v>575.98099999999988</v>
          </cell>
          <cell r="V47">
            <v>796.70100000000002</v>
          </cell>
          <cell r="W47">
            <v>736.60799999999995</v>
          </cell>
          <cell r="X47">
            <v>668.04399999999998</v>
          </cell>
          <cell r="Y47">
            <v>772.00800000000004</v>
          </cell>
          <cell r="Z47">
            <v>842.47800000000007</v>
          </cell>
          <cell r="AA47">
            <v>690.49199999999996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N47">
            <v>511.44100000000009</v>
          </cell>
          <cell r="AO47">
            <v>1275.808</v>
          </cell>
          <cell r="AP47">
            <v>2022.107</v>
          </cell>
          <cell r="AQ47">
            <v>2677.0010000000002</v>
          </cell>
          <cell r="AR47">
            <v>3324.4650000000001</v>
          </cell>
          <cell r="AS47">
            <v>4194.643</v>
          </cell>
          <cell r="AT47">
            <v>4999.6440000000002</v>
          </cell>
          <cell r="AU47">
            <v>4999.6440000000002</v>
          </cell>
          <cell r="AV47">
            <v>4999.6440000000002</v>
          </cell>
          <cell r="AW47">
            <v>4999.6440000000002</v>
          </cell>
          <cell r="AX47">
            <v>4999.6440000000002</v>
          </cell>
          <cell r="AY47">
            <v>4999.6440000000002</v>
          </cell>
          <cell r="BD47">
            <v>575.98099999999988</v>
          </cell>
          <cell r="BE47">
            <v>1372.6819999999998</v>
          </cell>
          <cell r="BF47">
            <v>2109.29</v>
          </cell>
          <cell r="BG47">
            <v>2777.3339999999998</v>
          </cell>
          <cell r="BH47">
            <v>3549.3419999999996</v>
          </cell>
          <cell r="BI47">
            <v>4391.82</v>
          </cell>
          <cell r="BJ47">
            <v>5082.3119999999999</v>
          </cell>
          <cell r="BK47">
            <v>5082.3119999999999</v>
          </cell>
          <cell r="BL47">
            <v>5082.3119999999999</v>
          </cell>
          <cell r="BM47">
            <v>5082.3119999999999</v>
          </cell>
          <cell r="BN47">
            <v>5082.3119999999999</v>
          </cell>
          <cell r="BO47">
            <v>5082.3119999999999</v>
          </cell>
        </row>
        <row r="48">
          <cell r="E48">
            <v>259.6149999999999</v>
          </cell>
          <cell r="F48">
            <v>110.16200000000003</v>
          </cell>
          <cell r="G48">
            <v>173.18700000000001</v>
          </cell>
          <cell r="H48">
            <v>91.197000000000003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U48">
            <v>199.79700000000014</v>
          </cell>
          <cell r="V48">
            <v>133.56100000000004</v>
          </cell>
          <cell r="W48">
            <v>409.12900000000013</v>
          </cell>
          <cell r="X48">
            <v>352.51099999999997</v>
          </cell>
          <cell r="Y48">
            <v>1005.851</v>
          </cell>
          <cell r="Z48">
            <v>1256.19</v>
          </cell>
          <cell r="AA48">
            <v>1302.4569999999999</v>
          </cell>
          <cell r="AB48">
            <v>1342.2089999999998</v>
          </cell>
          <cell r="AC48">
            <v>1401.6019999999999</v>
          </cell>
          <cell r="AD48">
            <v>1084.944</v>
          </cell>
          <cell r="AE48">
            <v>1137.989</v>
          </cell>
          <cell r="AF48">
            <v>1396.4279999999999</v>
          </cell>
          <cell r="AN48">
            <v>259.6149999999999</v>
          </cell>
          <cell r="AO48">
            <v>369.77700000000004</v>
          </cell>
          <cell r="AP48">
            <v>542.96399999999994</v>
          </cell>
          <cell r="AQ48">
            <v>634.1609999999996</v>
          </cell>
          <cell r="AR48">
            <v>634.1609999999996</v>
          </cell>
          <cell r="AS48">
            <v>634.1609999999996</v>
          </cell>
          <cell r="AT48">
            <v>634.1609999999996</v>
          </cell>
          <cell r="AU48">
            <v>634.1609999999996</v>
          </cell>
          <cell r="AV48">
            <v>634.1609999999996</v>
          </cell>
          <cell r="AW48">
            <v>634.1609999999996</v>
          </cell>
          <cell r="AX48">
            <v>634.1609999999996</v>
          </cell>
          <cell r="AY48">
            <v>634.1609999999996</v>
          </cell>
          <cell r="BD48">
            <v>199.79700000000014</v>
          </cell>
          <cell r="BE48">
            <v>333.35800000000017</v>
          </cell>
          <cell r="BF48">
            <v>742.48700000000008</v>
          </cell>
          <cell r="BG48">
            <v>1094.9980000000005</v>
          </cell>
          <cell r="BH48">
            <v>2100.8490000000002</v>
          </cell>
          <cell r="BI48">
            <v>3357.0389999999998</v>
          </cell>
          <cell r="BJ48">
            <v>4659.4960000000001</v>
          </cell>
          <cell r="BK48">
            <v>6001.7050000000008</v>
          </cell>
          <cell r="BL48">
            <v>7403.3069999999998</v>
          </cell>
          <cell r="BM48">
            <v>8488.2510000000002</v>
          </cell>
          <cell r="BN48">
            <v>9626.239999999998</v>
          </cell>
          <cell r="BO48">
            <v>11022.668000000001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s - Month"/>
      <sheetName val="Month"/>
      <sheetName val="Cover"/>
      <sheetName val="Full Year"/>
      <sheetName val="Comments"/>
      <sheetName val="February-Month"/>
      <sheetName val="Comments YTD"/>
      <sheetName val="Quarter-to-Date"/>
      <sheetName val="Comments - Qtr"/>
      <sheetName val="EBITDA Margin"/>
      <sheetName val="Pres Report Chart"/>
      <sheetName val="Lookup"/>
      <sheetName val="Full Year-EBIT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K31" t="str">
            <v>Center</v>
          </cell>
        </row>
        <row r="32">
          <cell r="K32">
            <v>1</v>
          </cell>
          <cell r="L32" t="str">
            <v>Center &amp; Shared Services</v>
          </cell>
        </row>
        <row r="33">
          <cell r="K33">
            <v>2</v>
          </cell>
          <cell r="L33">
            <v>0</v>
          </cell>
        </row>
      </sheetData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Summary"/>
      <sheetName val="General Inputs (Step 1)"/>
      <sheetName val="ARCs &amp; DPPs (2)"/>
      <sheetName val="Revenue (3)"/>
      <sheetName val="Rev to OI (4)"/>
      <sheetName val="OI to Cash (5)"/>
      <sheetName val="TTC Impact"/>
      <sheetName val="ROIC"/>
      <sheetName val="Debt"/>
      <sheetName val="Equity"/>
      <sheetName val="Amort"/>
    </sheetNames>
    <sheetDataSet>
      <sheetData sheetId="0">
        <row r="10">
          <cell r="D10">
            <v>29.029970454545452</v>
          </cell>
          <cell r="E10">
            <v>29.029970454545452</v>
          </cell>
        </row>
      </sheetData>
      <sheetData sheetId="1" refreshError="1"/>
      <sheetData sheetId="2">
        <row r="74">
          <cell r="D74" t="str">
            <v>Calculation Space</v>
          </cell>
        </row>
        <row r="77">
          <cell r="B77">
            <v>32.012999999999998</v>
          </cell>
          <cell r="C77">
            <v>32.012999999999998</v>
          </cell>
        </row>
        <row r="78">
          <cell r="B78">
            <v>33.791499999999999</v>
          </cell>
        </row>
        <row r="79">
          <cell r="B79">
            <v>35.57</v>
          </cell>
        </row>
        <row r="80">
          <cell r="B80">
            <v>37.348500000000001</v>
          </cell>
        </row>
        <row r="81">
          <cell r="B81">
            <v>39.127000000000002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 MONTH"/>
      <sheetName val="Total Co Summary"/>
      <sheetName val="INFO"/>
      <sheetName val="March 2000 Dashboard"/>
      <sheetName val="Mgmt Cash"/>
    </sheetNames>
    <sheetDataSet>
      <sheetData sheetId="0" refreshError="1">
        <row r="1">
          <cell r="A1" t="str">
            <v>THE MEDSTAT GROUP</v>
          </cell>
        </row>
        <row r="3">
          <cell r="E3">
            <v>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ackage"/>
      <sheetName val="Full Year (input curr mo act)"/>
    </sheetNames>
    <sheetDataSet>
      <sheetData sheetId="0" refreshError="1"/>
      <sheetData sheetId="1">
        <row r="3">
          <cell r="A3">
            <v>7750</v>
          </cell>
          <cell r="B3" t="str">
            <v>Author Community</v>
          </cell>
          <cell r="C3">
            <v>27.643000000000001</v>
          </cell>
          <cell r="D3">
            <v>39.158999999999999</v>
          </cell>
          <cell r="E3">
            <v>34.954000000000001</v>
          </cell>
          <cell r="F3">
            <v>136.61099999999999</v>
          </cell>
          <cell r="G3">
            <v>43.962000000000003</v>
          </cell>
          <cell r="H3">
            <v>48.268999999999998</v>
          </cell>
          <cell r="I3">
            <v>142.14099999999999</v>
          </cell>
          <cell r="J3">
            <v>44.371000000000002</v>
          </cell>
          <cell r="K3">
            <v>39.688000000000002</v>
          </cell>
          <cell r="L3">
            <v>44.847000000000001</v>
          </cell>
          <cell r="M3">
            <v>35.622999999999998</v>
          </cell>
          <cell r="N3">
            <v>33.6</v>
          </cell>
          <cell r="O3">
            <v>670.86800000000005</v>
          </cell>
        </row>
        <row r="4">
          <cell r="A4">
            <v>7711</v>
          </cell>
          <cell r="B4" t="str">
            <v>Dvmt Hawk Proj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7921</v>
          </cell>
          <cell r="B5" t="str">
            <v>Dev - JCR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7752</v>
          </cell>
          <cell r="B6" t="str">
            <v>CAP Desktop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7754</v>
          </cell>
          <cell r="B7" t="str">
            <v>Dvmt. New/Corp Projects</v>
          </cell>
          <cell r="C7">
            <v>29.896999999999998</v>
          </cell>
          <cell r="D7">
            <v>29.896999999999998</v>
          </cell>
          <cell r="E7">
            <v>29.896999999999998</v>
          </cell>
          <cell r="F7">
            <v>29.896999999999998</v>
          </cell>
          <cell r="G7">
            <v>29.896999999999998</v>
          </cell>
          <cell r="H7">
            <v>29.896999999999998</v>
          </cell>
          <cell r="I7">
            <v>29.896999999999998</v>
          </cell>
          <cell r="J7">
            <v>29.896999999999998</v>
          </cell>
          <cell r="K7">
            <v>29.896999999999998</v>
          </cell>
          <cell r="L7">
            <v>29.896999999999998</v>
          </cell>
          <cell r="M7">
            <v>29.896999999999998</v>
          </cell>
          <cell r="N7">
            <v>29.882999999999999</v>
          </cell>
          <cell r="O7">
            <v>358.74999999999994</v>
          </cell>
        </row>
        <row r="8">
          <cell r="A8">
            <v>7756</v>
          </cell>
          <cell r="B8" t="str">
            <v>Marathon Meetings Abs</v>
          </cell>
          <cell r="C8">
            <v>8.4380000000000006</v>
          </cell>
          <cell r="D8">
            <v>8.4380000000000006</v>
          </cell>
          <cell r="E8">
            <v>8.4380000000000006</v>
          </cell>
          <cell r="F8">
            <v>8.4380000000000006</v>
          </cell>
          <cell r="G8">
            <v>8.4380000000000006</v>
          </cell>
          <cell r="H8">
            <v>8.4380000000000006</v>
          </cell>
          <cell r="I8">
            <v>8.4380000000000006</v>
          </cell>
          <cell r="J8">
            <v>8.4380000000000006</v>
          </cell>
          <cell r="K8">
            <v>8.4380000000000006</v>
          </cell>
          <cell r="L8">
            <v>8.4380000000000006</v>
          </cell>
          <cell r="M8">
            <v>8.4380000000000006</v>
          </cell>
          <cell r="N8">
            <v>8.4320000000000004</v>
          </cell>
          <cell r="O8">
            <v>101.25000000000001</v>
          </cell>
        </row>
        <row r="9">
          <cell r="A9">
            <v>7757</v>
          </cell>
          <cell r="B9" t="str">
            <v>Sandia Visualization</v>
          </cell>
          <cell r="C9">
            <v>3.3330000000000002</v>
          </cell>
          <cell r="D9">
            <v>3.3330000000000002</v>
          </cell>
          <cell r="E9">
            <v>3.3330000000000002</v>
          </cell>
          <cell r="F9">
            <v>19.632999999999999</v>
          </cell>
          <cell r="G9">
            <v>3.3330000000000002</v>
          </cell>
          <cell r="H9">
            <v>3.3330000000000002</v>
          </cell>
          <cell r="I9">
            <v>3.3330000000000002</v>
          </cell>
          <cell r="J9">
            <v>3.3330000000000002</v>
          </cell>
          <cell r="K9">
            <v>13.532999999999999</v>
          </cell>
          <cell r="L9">
            <v>3.3330000000000002</v>
          </cell>
          <cell r="M9">
            <v>3.3330000000000002</v>
          </cell>
          <cell r="N9">
            <v>3.3370000000000002</v>
          </cell>
          <cell r="O9">
            <v>66.499999999999986</v>
          </cell>
        </row>
        <row r="10">
          <cell r="A10">
            <v>7901</v>
          </cell>
          <cell r="B10" t="str">
            <v>Dvmt. MDS Redesign</v>
          </cell>
          <cell r="C10">
            <v>0.82499999999999996</v>
          </cell>
          <cell r="D10">
            <v>0.82499999999999996</v>
          </cell>
          <cell r="E10">
            <v>0.82499999999999996</v>
          </cell>
          <cell r="F10">
            <v>0.82499999999999996</v>
          </cell>
          <cell r="G10">
            <v>0.82699999999999996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4.1269999999999998</v>
          </cell>
        </row>
        <row r="11">
          <cell r="A11">
            <v>7919</v>
          </cell>
          <cell r="B11" t="str">
            <v>S &amp; T Projects: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E-Commerce Pay Per View</v>
          </cell>
          <cell r="C12">
            <v>9</v>
          </cell>
          <cell r="D12">
            <v>13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17</v>
          </cell>
          <cell r="K12">
            <v>18</v>
          </cell>
          <cell r="L12">
            <v>18</v>
          </cell>
          <cell r="M12">
            <v>18</v>
          </cell>
          <cell r="N12">
            <v>18</v>
          </cell>
          <cell r="O12">
            <v>201</v>
          </cell>
        </row>
        <row r="13">
          <cell r="B13" t="str">
            <v>Essential Science Indicators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Essential Patent Indicators</v>
          </cell>
          <cell r="C14">
            <v>5</v>
          </cell>
          <cell r="D14">
            <v>53</v>
          </cell>
          <cell r="E14">
            <v>28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86</v>
          </cell>
        </row>
        <row r="15">
          <cell r="B15" t="str">
            <v>New Infra. Middle Layer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</v>
          </cell>
        </row>
        <row r="16">
          <cell r="B16" t="str">
            <v>Instant Web Messaging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Vantive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Portal (STAR Author DB)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Verity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Knowledge Management</v>
          </cell>
          <cell r="C20">
            <v>33</v>
          </cell>
          <cell r="D20">
            <v>37</v>
          </cell>
          <cell r="E20">
            <v>47</v>
          </cell>
          <cell r="F20">
            <v>50</v>
          </cell>
          <cell r="G20">
            <v>50</v>
          </cell>
          <cell r="H20">
            <v>50</v>
          </cell>
          <cell r="I20">
            <v>25</v>
          </cell>
          <cell r="J20">
            <v>16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308</v>
          </cell>
        </row>
        <row r="21">
          <cell r="B21" t="str">
            <v>Home Page Redesign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Sales Automation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25</v>
          </cell>
          <cell r="L22">
            <v>25</v>
          </cell>
          <cell r="M22">
            <v>25</v>
          </cell>
          <cell r="N22">
            <v>0</v>
          </cell>
          <cell r="O22">
            <v>75</v>
          </cell>
        </row>
        <row r="23">
          <cell r="B23" t="str">
            <v>ISI FTP</v>
          </cell>
          <cell r="C23">
            <v>0</v>
          </cell>
          <cell r="D23">
            <v>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</v>
          </cell>
        </row>
        <row r="24">
          <cell r="A24">
            <v>7921</v>
          </cell>
          <cell r="B24" t="str">
            <v>Other (incl. Depreciation)   *Note</v>
          </cell>
          <cell r="C24">
            <v>36.540999999999997</v>
          </cell>
          <cell r="D24">
            <v>38.107999999999997</v>
          </cell>
          <cell r="E24">
            <v>40.857999999999997</v>
          </cell>
          <cell r="F24">
            <v>42.198999999999998</v>
          </cell>
          <cell r="G24">
            <v>43.765000000000001</v>
          </cell>
          <cell r="H24">
            <v>43.573999999999998</v>
          </cell>
          <cell r="I24">
            <v>43.573999999999998</v>
          </cell>
          <cell r="J24">
            <v>43.29</v>
          </cell>
          <cell r="K24">
            <v>72.706000000000003</v>
          </cell>
          <cell r="L24">
            <v>42.533999999999999</v>
          </cell>
          <cell r="M24">
            <v>42.063000000000002</v>
          </cell>
          <cell r="N24">
            <v>39.914000000000001</v>
          </cell>
          <cell r="O24">
            <v>529.12600000000009</v>
          </cell>
        </row>
        <row r="25">
          <cell r="A25">
            <v>7921</v>
          </cell>
          <cell r="B25" t="str">
            <v>Dvmt. JCR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7945</v>
          </cell>
          <cell r="B26" t="str">
            <v>Dvmt. RAD - General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7951</v>
          </cell>
          <cell r="B27" t="str">
            <v>Dvmt. RAD - Corp/Track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7960</v>
          </cell>
          <cell r="B28" t="str">
            <v>CC Internet Dvmt.</v>
          </cell>
          <cell r="C28">
            <v>2.7170000000000001</v>
          </cell>
          <cell r="D28">
            <v>2.65</v>
          </cell>
          <cell r="E28">
            <v>2.65</v>
          </cell>
          <cell r="F28">
            <v>2.65</v>
          </cell>
          <cell r="G28">
            <v>2.65</v>
          </cell>
          <cell r="H28">
            <v>2.65</v>
          </cell>
          <cell r="I28">
            <v>2.65</v>
          </cell>
          <cell r="J28">
            <v>2.65</v>
          </cell>
          <cell r="K28">
            <v>2.65</v>
          </cell>
          <cell r="L28">
            <v>2.65</v>
          </cell>
          <cell r="M28">
            <v>2.65</v>
          </cell>
          <cell r="N28">
            <v>0.21</v>
          </cell>
          <cell r="O28">
            <v>29.426999999999996</v>
          </cell>
        </row>
        <row r="29">
          <cell r="A29">
            <v>7961</v>
          </cell>
          <cell r="B29" t="str">
            <v>Dvmt. Index Chemical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7962</v>
          </cell>
          <cell r="B30" t="str">
            <v>Chem Server</v>
          </cell>
          <cell r="C30">
            <v>0.66700000000000004</v>
          </cell>
          <cell r="D30">
            <v>0.66700000000000004</v>
          </cell>
          <cell r="E30">
            <v>0.66700000000000004</v>
          </cell>
          <cell r="F30">
            <v>0.66700000000000004</v>
          </cell>
          <cell r="G30">
            <v>0.66700000000000004</v>
          </cell>
          <cell r="H30">
            <v>0.66700000000000004</v>
          </cell>
          <cell r="I30">
            <v>0.66700000000000004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4.6689999999999996</v>
          </cell>
        </row>
        <row r="31">
          <cell r="A31">
            <v>7963</v>
          </cell>
          <cell r="B31" t="str">
            <v>CCR HDS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7969</v>
          </cell>
          <cell r="B32" t="str">
            <v>WOS - Proceedings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7976</v>
          </cell>
          <cell r="B33" t="str">
            <v>Dvmt. ISI www. Site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7978</v>
          </cell>
          <cell r="B34" t="str">
            <v>Essential Science Indicators</v>
          </cell>
          <cell r="C34">
            <v>5.6660000000000004</v>
          </cell>
          <cell r="D34">
            <v>5.6660000000000004</v>
          </cell>
          <cell r="E34">
            <v>5.6660000000000004</v>
          </cell>
          <cell r="F34">
            <v>5.6660000000000004</v>
          </cell>
          <cell r="G34">
            <v>5.6660000000000004</v>
          </cell>
          <cell r="H34">
            <v>5.6660000000000004</v>
          </cell>
          <cell r="I34">
            <v>5.6660000000000004</v>
          </cell>
          <cell r="J34">
            <v>5.6660000000000004</v>
          </cell>
          <cell r="K34">
            <v>5.6660000000000004</v>
          </cell>
          <cell r="L34">
            <v>5.6660000000000004</v>
          </cell>
          <cell r="M34">
            <v>5.6660000000000004</v>
          </cell>
          <cell r="N34">
            <v>5.6740000000000004</v>
          </cell>
          <cell r="O34">
            <v>68</v>
          </cell>
        </row>
        <row r="35">
          <cell r="A35">
            <v>7980</v>
          </cell>
          <cell r="B35" t="str">
            <v>Clinical Meeting Abstracts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7984</v>
          </cell>
          <cell r="B36" t="str">
            <v>Dvmt. Intranet Citation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7987</v>
          </cell>
          <cell r="B37" t="str">
            <v>Essential Patent Indicators</v>
          </cell>
          <cell r="C37">
            <v>3.3330000000000002</v>
          </cell>
          <cell r="D37">
            <v>3.3330000000000002</v>
          </cell>
          <cell r="E37">
            <v>3.3330000000000002</v>
          </cell>
          <cell r="F37">
            <v>6.0330000000000004</v>
          </cell>
          <cell r="G37">
            <v>6.0330000000000004</v>
          </cell>
          <cell r="H37">
            <v>6.0330000000000004</v>
          </cell>
          <cell r="I37">
            <v>8.9329999999999998</v>
          </cell>
          <cell r="J37">
            <v>8.9329999999999998</v>
          </cell>
          <cell r="K37">
            <v>8.9329999999999998</v>
          </cell>
          <cell r="L37">
            <v>8.9329999999999998</v>
          </cell>
          <cell r="M37">
            <v>8.9329999999999998</v>
          </cell>
          <cell r="N37">
            <v>9.7370000000000001</v>
          </cell>
          <cell r="O37">
            <v>82.5</v>
          </cell>
        </row>
        <row r="38">
          <cell r="A38">
            <v>7971</v>
          </cell>
          <cell r="B38" t="str">
            <v>Global</v>
          </cell>
          <cell r="C38">
            <v>22.783999999999999</v>
          </cell>
          <cell r="D38">
            <v>23.338999999999999</v>
          </cell>
          <cell r="E38">
            <v>23.225999999999999</v>
          </cell>
          <cell r="F38">
            <v>22.021000000000001</v>
          </cell>
          <cell r="G38">
            <v>22.021000000000001</v>
          </cell>
          <cell r="H38">
            <v>21.547999999999998</v>
          </cell>
          <cell r="I38">
            <v>21.547999999999998</v>
          </cell>
          <cell r="J38">
            <v>18.704999999999998</v>
          </cell>
          <cell r="K38">
            <v>30.439</v>
          </cell>
          <cell r="L38">
            <v>16.286999999999999</v>
          </cell>
          <cell r="M38">
            <v>9.2029999999999994</v>
          </cell>
          <cell r="N38">
            <v>26.65</v>
          </cell>
          <cell r="O38">
            <v>257.77100000000002</v>
          </cell>
        </row>
        <row r="39">
          <cell r="C39">
            <v>188.84399999999999</v>
          </cell>
          <cell r="D39">
            <v>263.41499999999996</v>
          </cell>
          <cell r="E39">
            <v>246.84700000000001</v>
          </cell>
          <cell r="F39">
            <v>342.64</v>
          </cell>
          <cell r="G39">
            <v>235.25899999999996</v>
          </cell>
          <cell r="H39">
            <v>238.07500000000002</v>
          </cell>
          <cell r="I39">
            <v>309.84699999999992</v>
          </cell>
          <cell r="J39">
            <v>208.28299999999996</v>
          </cell>
          <cell r="K39">
            <v>254.95</v>
          </cell>
          <cell r="L39">
            <v>205.58499999999998</v>
          </cell>
          <cell r="M39">
            <v>188.80599999999998</v>
          </cell>
          <cell r="N39">
            <v>175.43700000000001</v>
          </cell>
          <cell r="O39">
            <v>2857.9879999999998</v>
          </cell>
        </row>
        <row r="42">
          <cell r="A42">
            <v>7750</v>
          </cell>
          <cell r="B42" t="str">
            <v>Author Community</v>
          </cell>
          <cell r="C42">
            <v>29.231000000000002</v>
          </cell>
          <cell r="D42">
            <v>28.826000000000001</v>
          </cell>
          <cell r="E42">
            <v>34.670999999999999</v>
          </cell>
          <cell r="F42">
            <v>38.847999999999999</v>
          </cell>
          <cell r="G42">
            <v>33.688000000000002</v>
          </cell>
        </row>
        <row r="43">
          <cell r="A43">
            <v>7711</v>
          </cell>
          <cell r="B43" t="str">
            <v>Dvmt Hawk Proj</v>
          </cell>
          <cell r="D43">
            <v>54.167000000000002</v>
          </cell>
          <cell r="E43">
            <v>-45.834000000000003</v>
          </cell>
          <cell r="F43">
            <v>5.6710000000000003</v>
          </cell>
          <cell r="G43">
            <v>4.1669999999999998</v>
          </cell>
        </row>
        <row r="44">
          <cell r="A44">
            <v>7921</v>
          </cell>
          <cell r="B44" t="str">
            <v>Dev - JCR</v>
          </cell>
        </row>
        <row r="45">
          <cell r="A45">
            <v>7752</v>
          </cell>
          <cell r="B45" t="str">
            <v>CAP Desktop</v>
          </cell>
        </row>
        <row r="46">
          <cell r="A46">
            <v>7754</v>
          </cell>
          <cell r="B46" t="str">
            <v>Dvmt. New/Corp Projects</v>
          </cell>
        </row>
        <row r="47">
          <cell r="A47">
            <v>7756</v>
          </cell>
          <cell r="B47" t="str">
            <v>Marathon Meetings Abs</v>
          </cell>
        </row>
        <row r="48">
          <cell r="A48">
            <v>7757</v>
          </cell>
          <cell r="B48" t="str">
            <v>Sandia Visualization</v>
          </cell>
          <cell r="C48">
            <v>0.82499999999999996</v>
          </cell>
          <cell r="D48">
            <v>0.82499999999999996</v>
          </cell>
          <cell r="E48">
            <v>0.82499999999999996</v>
          </cell>
        </row>
        <row r="49">
          <cell r="A49">
            <v>7901</v>
          </cell>
          <cell r="B49" t="str">
            <v>Dvmt. MDS Redesign</v>
          </cell>
          <cell r="C49">
            <v>0.82499999999999996</v>
          </cell>
          <cell r="D49">
            <v>0.82499999999999996</v>
          </cell>
          <cell r="E49">
            <v>0.82499999999999996</v>
          </cell>
          <cell r="F49">
            <v>0.82499999999999996</v>
          </cell>
          <cell r="G49">
            <v>0.82499999999999996</v>
          </cell>
        </row>
        <row r="50">
          <cell r="A50">
            <v>7919</v>
          </cell>
          <cell r="B50" t="str">
            <v>S &amp; T Projects:</v>
          </cell>
          <cell r="C50">
            <v>11.396000000000001</v>
          </cell>
          <cell r="D50">
            <v>11.135999999999999</v>
          </cell>
          <cell r="E50">
            <v>14.209</v>
          </cell>
        </row>
        <row r="51">
          <cell r="B51" t="str">
            <v>E-Commerce Pay Per View</v>
          </cell>
          <cell r="C51">
            <v>11.396000000000001</v>
          </cell>
          <cell r="D51">
            <v>11.135999999999999</v>
          </cell>
          <cell r="E51">
            <v>14.209</v>
          </cell>
          <cell r="F51">
            <v>12.983000000000001</v>
          </cell>
          <cell r="G51">
            <v>11.25</v>
          </cell>
        </row>
        <row r="52">
          <cell r="B52" t="str">
            <v>Essential Science Indicators</v>
          </cell>
          <cell r="C52">
            <v>5</v>
          </cell>
          <cell r="D52">
            <v>2.5</v>
          </cell>
        </row>
        <row r="53">
          <cell r="B53" t="str">
            <v>Essential Patent Indicators</v>
          </cell>
          <cell r="C53">
            <v>5</v>
          </cell>
          <cell r="D53">
            <v>47.593000000000004</v>
          </cell>
          <cell r="F53">
            <v>-55.070999999999998</v>
          </cell>
        </row>
        <row r="54">
          <cell r="B54" t="str">
            <v>New Infra. Middle Layer</v>
          </cell>
          <cell r="D54">
            <v>0</v>
          </cell>
          <cell r="E54">
            <v>7.5</v>
          </cell>
        </row>
        <row r="55">
          <cell r="B55" t="str">
            <v>Instant Web Messaging</v>
          </cell>
          <cell r="E55">
            <v>7.5</v>
          </cell>
          <cell r="F55">
            <v>0.75</v>
          </cell>
        </row>
        <row r="56">
          <cell r="B56" t="str">
            <v>Portal (STAR Author DB)</v>
          </cell>
          <cell r="C56">
            <v>-2.375</v>
          </cell>
          <cell r="D56">
            <v>0</v>
          </cell>
          <cell r="E56">
            <v>7.3310000000000004</v>
          </cell>
          <cell r="F56">
            <v>-48.956000000000003</v>
          </cell>
        </row>
        <row r="57">
          <cell r="B57" t="str">
            <v>Vantive</v>
          </cell>
          <cell r="C57">
            <v>0</v>
          </cell>
          <cell r="D57">
            <v>0</v>
          </cell>
          <cell r="E57">
            <v>0</v>
          </cell>
          <cell r="F57">
            <v>-1.9690000000000001</v>
          </cell>
        </row>
        <row r="58">
          <cell r="B58" t="str">
            <v>Verity</v>
          </cell>
          <cell r="C58">
            <v>-2.375</v>
          </cell>
          <cell r="D58">
            <v>0</v>
          </cell>
        </row>
        <row r="59">
          <cell r="B59" t="str">
            <v>Knowledge Management</v>
          </cell>
          <cell r="C59">
            <v>40.551000000000002</v>
          </cell>
          <cell r="D59">
            <v>55.804000000000002</v>
          </cell>
          <cell r="E59">
            <v>96.085999999999999</v>
          </cell>
          <cell r="F59">
            <v>72.997</v>
          </cell>
          <cell r="G59">
            <v>50.597999999999999</v>
          </cell>
        </row>
        <row r="60">
          <cell r="B60" t="str">
            <v>Home Page Redesign</v>
          </cell>
          <cell r="C60">
            <v>0.81599999999999995</v>
          </cell>
          <cell r="D60">
            <v>-2.0499999999999998</v>
          </cell>
        </row>
        <row r="61">
          <cell r="B61" t="str">
            <v>Sales Automation</v>
          </cell>
          <cell r="C61">
            <v>0</v>
          </cell>
          <cell r="D61">
            <v>0</v>
          </cell>
          <cell r="E61">
            <v>38.268000000000001</v>
          </cell>
          <cell r="G61">
            <v>37.835000000000001</v>
          </cell>
        </row>
        <row r="62">
          <cell r="A62">
            <v>7921</v>
          </cell>
          <cell r="B62" t="str">
            <v>ISI FTP</v>
          </cell>
          <cell r="C62">
            <v>0</v>
          </cell>
          <cell r="D62">
            <v>0</v>
          </cell>
        </row>
        <row r="63">
          <cell r="A63">
            <v>7945</v>
          </cell>
          <cell r="B63" t="str">
            <v>Other (incl. Depreciation)   *Note</v>
          </cell>
          <cell r="C63">
            <v>38.651000000000003</v>
          </cell>
          <cell r="D63">
            <v>38.942999999999998</v>
          </cell>
          <cell r="E63">
            <v>38.268000000000001</v>
          </cell>
          <cell r="F63">
            <v>38.042999999999999</v>
          </cell>
          <cell r="G63">
            <v>38.042999999999999</v>
          </cell>
        </row>
        <row r="64">
          <cell r="A64">
            <v>7921</v>
          </cell>
          <cell r="B64" t="str">
            <v>Dvmt. JCR</v>
          </cell>
        </row>
        <row r="65">
          <cell r="A65">
            <v>7945</v>
          </cell>
          <cell r="B65" t="str">
            <v>Dvmt. RAD - General</v>
          </cell>
          <cell r="C65">
            <v>2.7170000000000001</v>
          </cell>
          <cell r="D65">
            <v>2.65</v>
          </cell>
          <cell r="E65">
            <v>2.65</v>
          </cell>
        </row>
        <row r="66">
          <cell r="A66">
            <v>7951</v>
          </cell>
          <cell r="B66" t="str">
            <v>Dvmt. RAD - Corp/Track</v>
          </cell>
        </row>
        <row r="67">
          <cell r="A67">
            <v>7960</v>
          </cell>
          <cell r="B67" t="str">
            <v>CC Internet Dvmt.</v>
          </cell>
          <cell r="C67">
            <v>2.7170000000000001</v>
          </cell>
          <cell r="D67">
            <v>2.65</v>
          </cell>
          <cell r="E67">
            <v>2.65</v>
          </cell>
          <cell r="F67">
            <v>2.65</v>
          </cell>
          <cell r="G67">
            <v>2.65</v>
          </cell>
        </row>
        <row r="68">
          <cell r="A68">
            <v>7961</v>
          </cell>
          <cell r="B68" t="str">
            <v>Dvmt. Index Chemical</v>
          </cell>
        </row>
        <row r="69">
          <cell r="A69">
            <v>7962</v>
          </cell>
          <cell r="B69" t="str">
            <v>Chem Server</v>
          </cell>
          <cell r="C69">
            <v>1.5169999999999999</v>
          </cell>
          <cell r="D69">
            <v>0.66700000000000004</v>
          </cell>
          <cell r="E69">
            <v>0.66700000000000004</v>
          </cell>
          <cell r="F69">
            <v>0.66700000000000004</v>
          </cell>
          <cell r="G69">
            <v>0.66700000000000004</v>
          </cell>
        </row>
        <row r="70">
          <cell r="A70">
            <v>7963</v>
          </cell>
          <cell r="B70" t="str">
            <v>CCR HDS</v>
          </cell>
        </row>
        <row r="71">
          <cell r="A71">
            <v>7969</v>
          </cell>
          <cell r="B71" t="str">
            <v>WOS - Proceedings</v>
          </cell>
          <cell r="C71">
            <v>1.768</v>
          </cell>
          <cell r="E71">
            <v>0.8</v>
          </cell>
        </row>
        <row r="72">
          <cell r="A72">
            <v>7976</v>
          </cell>
          <cell r="B72" t="str">
            <v>Dvmt. ISI www. Site</v>
          </cell>
        </row>
        <row r="73">
          <cell r="A73">
            <v>7978</v>
          </cell>
          <cell r="B73" t="str">
            <v>Essential Science Indicators</v>
          </cell>
          <cell r="C73">
            <v>1.768</v>
          </cell>
          <cell r="E73">
            <v>0.8</v>
          </cell>
          <cell r="F73">
            <v>1.6</v>
          </cell>
        </row>
        <row r="74">
          <cell r="A74">
            <v>7980</v>
          </cell>
          <cell r="B74" t="str">
            <v>Clinical Meeting Abstracts</v>
          </cell>
          <cell r="C74">
            <v>0</v>
          </cell>
        </row>
        <row r="75">
          <cell r="A75">
            <v>7984</v>
          </cell>
          <cell r="B75" t="str">
            <v>Dvmt. Intranet Citation</v>
          </cell>
          <cell r="C75">
            <v>24.300999999999998</v>
          </cell>
          <cell r="D75">
            <v>14.584</v>
          </cell>
          <cell r="E75">
            <v>26.23</v>
          </cell>
        </row>
        <row r="76">
          <cell r="A76">
            <v>7987</v>
          </cell>
          <cell r="B76" t="str">
            <v>Essential Patent Indicators</v>
          </cell>
          <cell r="C76">
            <v>0</v>
          </cell>
          <cell r="F76">
            <v>25</v>
          </cell>
        </row>
        <row r="77">
          <cell r="A77">
            <v>7971</v>
          </cell>
          <cell r="B77" t="str">
            <v>Global</v>
          </cell>
          <cell r="C77">
            <v>24.300999999999998</v>
          </cell>
          <cell r="D77">
            <v>14.584</v>
          </cell>
          <cell r="E77">
            <v>26.23</v>
          </cell>
          <cell r="F77">
            <v>15.602</v>
          </cell>
          <cell r="G77">
            <v>15.602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9">
          <cell r="B79" t="str">
            <v>*Note=</v>
          </cell>
          <cell r="C79">
            <v>154.398</v>
          </cell>
          <cell r="D79">
            <v>255.64499999999998</v>
          </cell>
          <cell r="E79">
            <v>183.40299999999999</v>
          </cell>
          <cell r="F79">
            <v>109.64</v>
          </cell>
          <cell r="G79">
            <v>195.32500000000002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1">
          <cell r="B81" t="str">
            <v>*Note=</v>
          </cell>
          <cell r="C81" t="str">
            <v>includes $39 for depreciation</v>
          </cell>
          <cell r="D81" t="str">
            <v>includes $39 for depreciation</v>
          </cell>
          <cell r="E81" t="str">
            <v>includes $38 for depreciation</v>
          </cell>
          <cell r="F81" t="str">
            <v>includes $38 for depreciation</v>
          </cell>
          <cell r="G81" t="str">
            <v>includes $38 for depreciation</v>
          </cell>
          <cell r="H81" t="str">
            <v>june</v>
          </cell>
          <cell r="I81" t="str">
            <v>july</v>
          </cell>
          <cell r="J81" t="str">
            <v>august</v>
          </cell>
          <cell r="K81" t="str">
            <v>sept</v>
          </cell>
          <cell r="L81" t="str">
            <v>oct</v>
          </cell>
          <cell r="M81" t="str">
            <v>nov</v>
          </cell>
          <cell r="N81" t="str">
            <v>dec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alapagos P&amp;L"/>
      <sheetName val="Summary Galapagos"/>
      <sheetName val="Notes"/>
      <sheetName val="Adjusted expenses"/>
      <sheetName val="XPENSE Assumptions"/>
      <sheetName val="Revenue Breakdown"/>
      <sheetName val="Salary XPENSE Assumptions"/>
      <sheetName val="Expense Analysis"/>
      <sheetName val="REVENUE Assumptions"/>
      <sheetName val="Revenue Analysis"/>
      <sheetName val="Sales by Cont"/>
      <sheetName val="Rev split"/>
      <sheetName val="US Employees"/>
      <sheetName val="UK Employees"/>
      <sheetName val="Occupancy XPENSE Assumptions"/>
      <sheetName val="Equipment XPENSE Assumption"/>
      <sheetName val="Philly Sublease"/>
      <sheetName val="CapeEx &amp; Depreciation"/>
      <sheetName val="cons NWC"/>
      <sheetName val="BS audited"/>
      <sheetName val="US Bal Sheet Analysis"/>
      <sheetName val="CF Analysis"/>
      <sheetName val="P&amp;L Summary'000s"/>
      <sheetName val="P&amp;L Summary"/>
      <sheetName val="Total Expenses"/>
      <sheetName val="Dial_datastar"/>
      <sheetName val="Macros"/>
      <sheetName val="Summary"/>
      <sheetName val="General Inputs (Step 1)"/>
      <sheetName val="ARCs &amp; DPPs (2)"/>
      <sheetName val="Revenue (3)"/>
      <sheetName val="Rev to OI (4)"/>
      <sheetName val="OI to Cash (5)"/>
      <sheetName val="TTC Impact"/>
      <sheetName val="ROIC"/>
      <sheetName val="Debt"/>
      <sheetName val="Equity"/>
      <sheetName val="Amort"/>
      <sheetName val="Questions"/>
      <sheetName val="990 Summary'000s"/>
      <sheetName val="990 Summary"/>
      <sheetName val="BS Summary"/>
      <sheetName val="BS Summary'000s"/>
      <sheetName val="Assumption Support"/>
      <sheetName val="Total Expenses'000s"/>
      <sheetName val="Program Expenses'000s"/>
      <sheetName val="Program Expenses"/>
      <sheetName val="Management &amp; Admin'000s"/>
      <sheetName val="Management &amp; 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6">
          <cell r="AE176">
            <v>113929.75430849999</v>
          </cell>
          <cell r="AF176">
            <v>117347.64693775499</v>
          </cell>
          <cell r="AG176">
            <v>120868.07634588765</v>
          </cell>
          <cell r="AH176">
            <v>124494.11863626429</v>
          </cell>
          <cell r="AI176">
            <v>128228.94219535221</v>
          </cell>
          <cell r="AJ176">
            <v>132075.81046121279</v>
          </cell>
          <cell r="AK176">
            <v>136038.08477504918</v>
          </cell>
          <cell r="AL176">
            <v>140119.22731830066</v>
          </cell>
          <cell r="AM176">
            <v>144322.80413784969</v>
          </cell>
          <cell r="AN176">
            <v>148652.48826198516</v>
          </cell>
        </row>
        <row r="177">
          <cell r="AE177">
            <v>265836.09338649997</v>
          </cell>
          <cell r="AF177">
            <v>273811.17618809501</v>
          </cell>
          <cell r="AG177">
            <v>282025.51147373783</v>
          </cell>
          <cell r="AH177">
            <v>290486.27681795001</v>
          </cell>
          <cell r="AI177">
            <v>299200.86512248847</v>
          </cell>
          <cell r="AJ177">
            <v>308176.89107616316</v>
          </cell>
          <cell r="AK177">
            <v>317422.19780844805</v>
          </cell>
          <cell r="AL177">
            <v>326944.86374270153</v>
          </cell>
          <cell r="AM177">
            <v>336753.20965498255</v>
          </cell>
          <cell r="AN177">
            <v>346855.80594463204</v>
          </cell>
        </row>
        <row r="181">
          <cell r="AE181">
            <v>103292.10964800001</v>
          </cell>
          <cell r="AF181">
            <v>106390.87293744003</v>
          </cell>
          <cell r="AG181">
            <v>109582.59912556323</v>
          </cell>
          <cell r="AH181">
            <v>112870.07709933011</v>
          </cell>
          <cell r="AI181">
            <v>116256.17941231003</v>
          </cell>
          <cell r="AJ181">
            <v>119743.86479467934</v>
          </cell>
          <cell r="AK181">
            <v>123336.18073851972</v>
          </cell>
          <cell r="AL181">
            <v>127036.26616067531</v>
          </cell>
          <cell r="AM181">
            <v>130847.35414549557</v>
          </cell>
          <cell r="AN181">
            <v>134772.77476986044</v>
          </cell>
        </row>
        <row r="182">
          <cell r="AE182">
            <v>41962.419544500008</v>
          </cell>
          <cell r="AF182">
            <v>43221.292130835005</v>
          </cell>
          <cell r="AG182">
            <v>44517.930894760058</v>
          </cell>
          <cell r="AH182">
            <v>45853.468821602859</v>
          </cell>
          <cell r="AI182">
            <v>47229.072886250942</v>
          </cell>
          <cell r="AJ182">
            <v>48645.945072838476</v>
          </cell>
          <cell r="AK182">
            <v>50105.323425023635</v>
          </cell>
          <cell r="AL182">
            <v>51608.483127774336</v>
          </cell>
          <cell r="AM182">
            <v>53156.737621607572</v>
          </cell>
          <cell r="AN182">
            <v>54751.439750255806</v>
          </cell>
        </row>
        <row r="188">
          <cell r="AD188">
            <v>77231.071844999999</v>
          </cell>
          <cell r="AE188">
            <v>223534.08737999998</v>
          </cell>
          <cell r="AF188">
            <v>230240.1100014</v>
          </cell>
          <cell r="AG188">
            <v>237147.31330144199</v>
          </cell>
          <cell r="AH188">
            <v>244261.73270048527</v>
          </cell>
          <cell r="AI188">
            <v>251589.58468149984</v>
          </cell>
          <cell r="AJ188">
            <v>259137.27222194482</v>
          </cell>
          <cell r="AK188">
            <v>266911.39038860321</v>
          </cell>
          <cell r="AL188">
            <v>274918.73210026126</v>
          </cell>
          <cell r="AM188">
            <v>283166.2940632691</v>
          </cell>
          <cell r="AN188">
            <v>291661.28288516722</v>
          </cell>
        </row>
        <row r="193">
          <cell r="AD193">
            <v>23400</v>
          </cell>
          <cell r="AE193">
            <v>24102</v>
          </cell>
          <cell r="AF193">
            <v>24825.06</v>
          </cell>
          <cell r="AG193">
            <v>25569.811800000003</v>
          </cell>
          <cell r="AH193">
            <v>26336.906154000004</v>
          </cell>
          <cell r="AI193">
            <v>27127.013338620007</v>
          </cell>
          <cell r="AJ193">
            <v>27940.82373877861</v>
          </cell>
          <cell r="AK193">
            <v>28779.048450941969</v>
          </cell>
          <cell r="AL193">
            <v>29642.419904470229</v>
          </cell>
          <cell r="AM193">
            <v>30531.692501604335</v>
          </cell>
          <cell r="AN193">
            <v>31447.643276652463</v>
          </cell>
        </row>
        <row r="198">
          <cell r="AD198">
            <v>0</v>
          </cell>
          <cell r="AE198">
            <v>10237.5</v>
          </cell>
          <cell r="AF198">
            <v>10544.625</v>
          </cell>
          <cell r="AG198">
            <v>10860.963749999999</v>
          </cell>
          <cell r="AH198">
            <v>11186.7926625</v>
          </cell>
          <cell r="AI198">
            <v>11522.396442375</v>
          </cell>
          <cell r="AJ198">
            <v>11868.06833564625</v>
          </cell>
          <cell r="AK198">
            <v>12224.110385715639</v>
          </cell>
          <cell r="AL198">
            <v>12590.833697287109</v>
          </cell>
          <cell r="AM198">
            <v>12968.558708205725</v>
          </cell>
          <cell r="AN198">
            <v>13357.615469451895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D3" sqref="D3"/>
    </sheetView>
  </sheetViews>
  <sheetFormatPr defaultRowHeight="12.75"/>
  <cols>
    <col min="1" max="1" width="57" style="18" customWidth="1"/>
    <col min="2" max="2" width="2.7109375" style="18" customWidth="1"/>
    <col min="3" max="4" width="14.28515625" style="18" customWidth="1"/>
    <col min="5" max="16384" width="9.140625" style="18"/>
  </cols>
  <sheetData>
    <row r="1" spans="1:8">
      <c r="A1" s="19" t="s">
        <v>2</v>
      </c>
    </row>
    <row r="2" spans="1:8" ht="14.25">
      <c r="A2" s="25" t="s">
        <v>28</v>
      </c>
      <c r="D2" s="19" t="s">
        <v>52</v>
      </c>
    </row>
    <row r="3" spans="1:8">
      <c r="A3" s="22" t="s">
        <v>3</v>
      </c>
    </row>
    <row r="4" spans="1:8">
      <c r="A4" s="22" t="s">
        <v>4</v>
      </c>
    </row>
    <row r="7" spans="1:8" ht="12.75" customHeight="1">
      <c r="A7" s="26"/>
      <c r="C7" s="76" t="s">
        <v>16</v>
      </c>
      <c r="D7" s="77"/>
    </row>
    <row r="8" spans="1:8" ht="13.5" customHeight="1" thickBot="1">
      <c r="A8" s="26"/>
      <c r="C8" s="78" t="s">
        <v>27</v>
      </c>
      <c r="D8" s="78"/>
    </row>
    <row r="9" spans="1:8" s="30" customFormat="1">
      <c r="A9" s="28"/>
      <c r="B9" s="18"/>
      <c r="C9" s="29" t="s">
        <v>10</v>
      </c>
      <c r="D9" s="29" t="s">
        <v>8</v>
      </c>
    </row>
    <row r="10" spans="1:8">
      <c r="A10" s="31" t="s">
        <v>33</v>
      </c>
      <c r="C10" s="66">
        <v>9762</v>
      </c>
      <c r="D10" s="66">
        <v>9997</v>
      </c>
    </row>
    <row r="11" spans="1:8">
      <c r="A11" s="32" t="s">
        <v>17</v>
      </c>
      <c r="C11" s="33"/>
      <c r="D11" s="33"/>
    </row>
    <row r="12" spans="1:8">
      <c r="A12" s="32" t="s">
        <v>6</v>
      </c>
      <c r="C12" s="55">
        <v>-36</v>
      </c>
      <c r="D12" s="55">
        <v>149</v>
      </c>
      <c r="E12" s="15"/>
    </row>
    <row r="13" spans="1:8" ht="14.25">
      <c r="A13" s="34" t="s">
        <v>34</v>
      </c>
      <c r="C13" s="15">
        <f>C26*-1</f>
        <v>-356</v>
      </c>
      <c r="D13" s="15">
        <f>D26*-1</f>
        <v>-771</v>
      </c>
    </row>
    <row r="14" spans="1:8" ht="16.5" customHeight="1" thickBot="1">
      <c r="A14" s="31" t="s">
        <v>26</v>
      </c>
      <c r="C14" s="24">
        <f>SUM(C10:C13)</f>
        <v>9370</v>
      </c>
      <c r="D14" s="24">
        <f>SUM(D10:D13)</f>
        <v>9375</v>
      </c>
      <c r="G14" s="54"/>
      <c r="H14" s="54"/>
    </row>
    <row r="15" spans="1:8" ht="13.5" thickTop="1">
      <c r="A15" s="31"/>
      <c r="C15" s="35"/>
      <c r="D15" s="35"/>
    </row>
    <row r="16" spans="1:8" ht="40.5" customHeight="1">
      <c r="A16" s="74" t="s">
        <v>36</v>
      </c>
      <c r="B16" s="74"/>
      <c r="C16" s="74"/>
      <c r="D16" s="74"/>
      <c r="E16" s="19"/>
    </row>
    <row r="17" spans="1:4" s="36" customFormat="1" ht="21.75" customHeight="1">
      <c r="A17" s="79" t="s">
        <v>18</v>
      </c>
      <c r="B17" s="79"/>
    </row>
    <row r="18" spans="1:4" ht="36" customHeight="1">
      <c r="A18" s="74" t="s">
        <v>19</v>
      </c>
      <c r="B18" s="74"/>
      <c r="C18" s="74"/>
      <c r="D18" s="74"/>
    </row>
    <row r="19" spans="1:4">
      <c r="A19" s="37"/>
      <c r="B19" s="36"/>
      <c r="C19" s="75" t="s">
        <v>20</v>
      </c>
      <c r="D19" s="75"/>
    </row>
    <row r="20" spans="1:4">
      <c r="A20" s="39" t="s">
        <v>21</v>
      </c>
      <c r="B20" s="38"/>
      <c r="C20" s="40" t="s">
        <v>10</v>
      </c>
      <c r="D20" s="40" t="s">
        <v>8</v>
      </c>
    </row>
    <row r="21" spans="1:4">
      <c r="A21" s="41" t="s">
        <v>22</v>
      </c>
      <c r="B21" s="38"/>
      <c r="C21" s="38"/>
      <c r="D21" s="38"/>
    </row>
    <row r="22" spans="1:4" ht="13.5" thickBot="1">
      <c r="A22" s="42" t="s">
        <v>23</v>
      </c>
      <c r="B22" s="36"/>
      <c r="C22" s="43">
        <v>379</v>
      </c>
      <c r="D22" s="43">
        <v>1064</v>
      </c>
    </row>
    <row r="23" spans="1:4" ht="13.5" thickTop="1">
      <c r="A23" s="44" t="s">
        <v>35</v>
      </c>
      <c r="B23" s="28"/>
      <c r="C23" s="45">
        <v>18</v>
      </c>
      <c r="D23" s="45">
        <v>238</v>
      </c>
    </row>
    <row r="24" spans="1:4">
      <c r="A24" s="46" t="s">
        <v>24</v>
      </c>
      <c r="B24" s="38"/>
      <c r="C24" s="47">
        <v>5</v>
      </c>
      <c r="D24" s="47">
        <v>55</v>
      </c>
    </row>
    <row r="25" spans="1:4" ht="13.5" thickBot="1">
      <c r="A25" s="48" t="s">
        <v>25</v>
      </c>
      <c r="B25" s="49"/>
      <c r="C25" s="50">
        <f>SUM(C23:C24)</f>
        <v>23</v>
      </c>
      <c r="D25" s="50">
        <f>SUM(D23:D24)</f>
        <v>293</v>
      </c>
    </row>
    <row r="26" spans="1:4" s="51" customFormat="1" ht="18" customHeight="1" thickTop="1" thickBot="1">
      <c r="A26" s="68" t="s">
        <v>37</v>
      </c>
      <c r="B26" s="69"/>
      <c r="C26" s="70">
        <f>C22-C25</f>
        <v>356</v>
      </c>
      <c r="D26" s="70">
        <f>D22-D25</f>
        <v>771</v>
      </c>
    </row>
    <row r="27" spans="1:4" ht="13.5" thickTop="1"/>
  </sheetData>
  <mergeCells count="6">
    <mergeCell ref="A18:D18"/>
    <mergeCell ref="C19:D19"/>
    <mergeCell ref="C7:D7"/>
    <mergeCell ref="C8:D8"/>
    <mergeCell ref="A16:D16"/>
    <mergeCell ref="A17:B17"/>
  </mergeCells>
  <pageMargins left="0.35" right="0.24" top="0.75" bottom="0.5" header="0.3" footer="0.3"/>
  <pageSetup orientation="portrait" r:id="rId1"/>
  <headerFooter>
    <oddFooter>&amp;L&amp;F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workbookViewId="0">
      <selection activeCell="F4" sqref="F4"/>
    </sheetView>
  </sheetViews>
  <sheetFormatPr defaultRowHeight="15"/>
  <cols>
    <col min="1" max="1" width="67.5703125" style="59" customWidth="1"/>
    <col min="2" max="2" width="3.5703125" style="18" customWidth="1"/>
    <col min="3" max="3" width="3.7109375" style="18" customWidth="1"/>
    <col min="4" max="4" width="12.7109375" style="18" customWidth="1"/>
    <col min="5" max="5" width="2.7109375" style="18" customWidth="1"/>
    <col min="6" max="6" width="12.7109375" style="18" customWidth="1"/>
    <col min="7" max="16384" width="9.140625" style="18"/>
  </cols>
  <sheetData>
    <row r="2" spans="1:6" ht="12.75">
      <c r="A2" s="31" t="s">
        <v>29</v>
      </c>
      <c r="B2" s="51"/>
      <c r="C2" s="51"/>
    </row>
    <row r="3" spans="1:6" ht="18">
      <c r="A3" s="31" t="s">
        <v>41</v>
      </c>
      <c r="B3" s="56"/>
      <c r="C3" s="51"/>
      <c r="F3" s="19" t="s">
        <v>52</v>
      </c>
    </row>
    <row r="4" spans="1:6" ht="12.75">
      <c r="A4" s="73" t="s">
        <v>21</v>
      </c>
    </row>
    <row r="5" spans="1:6" ht="22.5" customHeight="1">
      <c r="A5" s="31" t="s">
        <v>38</v>
      </c>
    </row>
    <row r="6" spans="1:6" ht="29.25" customHeight="1">
      <c r="A6" s="65" t="s">
        <v>30</v>
      </c>
      <c r="D6" s="76" t="s">
        <v>16</v>
      </c>
      <c r="E6" s="76"/>
      <c r="F6" s="77"/>
    </row>
    <row r="7" spans="1:6" ht="13.5" thickBot="1">
      <c r="A7" s="18"/>
      <c r="D7" s="78" t="s">
        <v>27</v>
      </c>
      <c r="E7" s="78"/>
      <c r="F7" s="78"/>
    </row>
    <row r="8" spans="1:6" ht="18.75" customHeight="1">
      <c r="A8" s="31"/>
      <c r="B8" s="57"/>
      <c r="C8" s="58"/>
      <c r="D8" s="53" t="s">
        <v>10</v>
      </c>
      <c r="E8" s="29"/>
      <c r="F8" s="53" t="s">
        <v>8</v>
      </c>
    </row>
    <row r="9" spans="1:6" ht="12.75">
      <c r="A9" s="31"/>
      <c r="D9" s="52"/>
      <c r="E9" s="52"/>
    </row>
    <row r="10" spans="1:6">
      <c r="A10" s="31" t="s">
        <v>42</v>
      </c>
      <c r="B10" s="60"/>
      <c r="C10" s="60"/>
      <c r="D10" s="66">
        <v>12899</v>
      </c>
      <c r="E10" s="66"/>
      <c r="F10" s="66">
        <v>12743</v>
      </c>
    </row>
    <row r="11" spans="1:6">
      <c r="A11" s="32" t="s">
        <v>5</v>
      </c>
      <c r="B11" s="60"/>
      <c r="C11" s="60"/>
      <c r="D11" s="66"/>
      <c r="E11" s="66"/>
      <c r="F11" s="66"/>
    </row>
    <row r="12" spans="1:6">
      <c r="A12" s="32" t="s">
        <v>39</v>
      </c>
      <c r="B12" s="60"/>
      <c r="C12" s="61"/>
      <c r="D12" s="55">
        <v>-146</v>
      </c>
      <c r="E12" s="55"/>
      <c r="F12" s="55">
        <v>-157</v>
      </c>
    </row>
    <row r="13" spans="1:6">
      <c r="A13" s="32" t="s">
        <v>31</v>
      </c>
      <c r="B13" s="60"/>
      <c r="C13" s="61"/>
      <c r="D13" s="67">
        <v>-310</v>
      </c>
      <c r="E13" s="67"/>
      <c r="F13" s="67">
        <v>-319</v>
      </c>
    </row>
    <row r="14" spans="1:6" ht="16.5" thickBot="1">
      <c r="A14" s="31" t="s">
        <v>43</v>
      </c>
      <c r="B14" s="60"/>
      <c r="C14" s="62"/>
      <c r="D14" s="24">
        <f>SUM(D10:D13)</f>
        <v>12443</v>
      </c>
      <c r="E14" s="24"/>
      <c r="F14" s="24">
        <f>SUM(F10:F13)</f>
        <v>12267</v>
      </c>
    </row>
    <row r="15" spans="1:6" ht="13.5" thickTop="1">
      <c r="A15" s="31"/>
      <c r="D15" s="55"/>
      <c r="E15" s="55"/>
      <c r="F15" s="55"/>
    </row>
    <row r="16" spans="1:6" ht="15.75">
      <c r="A16" s="31" t="s">
        <v>44</v>
      </c>
      <c r="B16" s="63"/>
      <c r="C16" s="63"/>
      <c r="D16" s="66">
        <v>9370</v>
      </c>
      <c r="E16" s="66"/>
      <c r="F16" s="66">
        <v>9375</v>
      </c>
    </row>
    <row r="17" spans="1:9">
      <c r="A17" s="32" t="s">
        <v>5</v>
      </c>
      <c r="B17" s="60"/>
      <c r="C17" s="60"/>
      <c r="D17" s="55"/>
      <c r="E17" s="55"/>
      <c r="F17" s="55"/>
    </row>
    <row r="18" spans="1:9">
      <c r="A18" s="32" t="s">
        <v>39</v>
      </c>
      <c r="B18" s="60"/>
      <c r="C18" s="60"/>
      <c r="D18" s="55">
        <f>D12-D25</f>
        <v>-100</v>
      </c>
      <c r="E18" s="55"/>
      <c r="F18" s="55">
        <f>F12-F25</f>
        <v>-101</v>
      </c>
    </row>
    <row r="19" spans="1:9">
      <c r="A19" s="32" t="s">
        <v>32</v>
      </c>
      <c r="B19" s="60"/>
      <c r="C19" s="60"/>
      <c r="D19" s="55">
        <v>48</v>
      </c>
      <c r="E19" s="55"/>
      <c r="F19" s="55">
        <v>31</v>
      </c>
    </row>
    <row r="20" spans="1:9">
      <c r="A20" s="32" t="s">
        <v>31</v>
      </c>
      <c r="B20" s="60"/>
      <c r="C20" s="60"/>
      <c r="D20" s="67">
        <f>D13-D27</f>
        <v>-185</v>
      </c>
      <c r="E20" s="67"/>
      <c r="F20" s="67">
        <f>F13-F27</f>
        <v>-187</v>
      </c>
    </row>
    <row r="21" spans="1:9" ht="16.5" thickBot="1">
      <c r="A21" s="31" t="s">
        <v>45</v>
      </c>
      <c r="B21" s="61"/>
      <c r="C21" s="62"/>
      <c r="D21" s="24">
        <f>SUM(D16:D20)</f>
        <v>9133</v>
      </c>
      <c r="E21" s="24"/>
      <c r="F21" s="24">
        <f>SUM(F16:F20)</f>
        <v>9118</v>
      </c>
    </row>
    <row r="22" spans="1:9" ht="15.75" thickTop="1">
      <c r="A22" s="31"/>
      <c r="B22" s="64"/>
      <c r="C22" s="64"/>
      <c r="D22" s="55"/>
      <c r="E22" s="55"/>
      <c r="F22" s="55"/>
    </row>
    <row r="23" spans="1:9" ht="15.75">
      <c r="A23" s="31" t="s">
        <v>46</v>
      </c>
      <c r="B23" s="63"/>
      <c r="C23" s="63"/>
      <c r="D23" s="66">
        <v>3529</v>
      </c>
      <c r="E23" s="66"/>
      <c r="F23" s="66">
        <v>3368</v>
      </c>
      <c r="G23" s="20"/>
    </row>
    <row r="24" spans="1:9">
      <c r="A24" s="32" t="s">
        <v>5</v>
      </c>
      <c r="B24" s="60"/>
      <c r="C24" s="60"/>
      <c r="D24" s="55"/>
      <c r="E24" s="55"/>
      <c r="F24" s="55"/>
    </row>
    <row r="25" spans="1:9">
      <c r="A25" s="32" t="s">
        <v>39</v>
      </c>
      <c r="B25" s="60"/>
      <c r="C25" s="60"/>
      <c r="D25" s="55">
        <v>-46</v>
      </c>
      <c r="E25" s="55"/>
      <c r="F25" s="55">
        <v>-56</v>
      </c>
    </row>
    <row r="26" spans="1:9">
      <c r="A26" s="32" t="s">
        <v>32</v>
      </c>
      <c r="B26" s="60"/>
      <c r="C26" s="60"/>
      <c r="D26" s="55">
        <v>-48</v>
      </c>
      <c r="E26" s="55"/>
      <c r="F26" s="55">
        <v>-31</v>
      </c>
    </row>
    <row r="27" spans="1:9">
      <c r="A27" s="32" t="s">
        <v>31</v>
      </c>
      <c r="B27" s="60"/>
      <c r="C27" s="60"/>
      <c r="D27" s="55">
        <v>-125</v>
      </c>
      <c r="E27" s="55"/>
      <c r="F27" s="55">
        <v>-132</v>
      </c>
    </row>
    <row r="28" spans="1:9" ht="16.5" thickBot="1">
      <c r="A28" s="31" t="s">
        <v>47</v>
      </c>
      <c r="B28" s="61"/>
      <c r="C28" s="62"/>
      <c r="D28" s="24">
        <f>SUM(D23:D27)</f>
        <v>3310</v>
      </c>
      <c r="E28" s="24"/>
      <c r="F28" s="24">
        <f>SUM(F23:F27)</f>
        <v>3149</v>
      </c>
      <c r="H28" s="20"/>
      <c r="I28" s="20"/>
    </row>
    <row r="29" spans="1:9" ht="13.5" thickTop="1">
      <c r="A29" s="31"/>
      <c r="C29" s="27"/>
      <c r="D29" s="55"/>
      <c r="E29" s="55"/>
      <c r="F29" s="55"/>
    </row>
    <row r="30" spans="1:9" ht="15.75">
      <c r="A30" s="31" t="s">
        <v>48</v>
      </c>
      <c r="B30" s="63"/>
      <c r="C30" s="63"/>
      <c r="D30" s="71">
        <v>962</v>
      </c>
      <c r="E30" s="71"/>
      <c r="F30" s="71">
        <v>966</v>
      </c>
    </row>
    <row r="31" spans="1:9">
      <c r="A31" s="32" t="s">
        <v>5</v>
      </c>
      <c r="B31" s="60"/>
      <c r="C31" s="60"/>
      <c r="D31" s="55"/>
      <c r="E31" s="55"/>
      <c r="F31" s="55"/>
    </row>
    <row r="32" spans="1:9">
      <c r="A32" s="32" t="s">
        <v>39</v>
      </c>
      <c r="B32" s="60"/>
      <c r="C32" s="60"/>
      <c r="D32" s="55">
        <v>-13</v>
      </c>
      <c r="E32" s="55"/>
      <c r="F32" s="55">
        <v>-13</v>
      </c>
    </row>
    <row r="33" spans="1:6">
      <c r="A33" s="32" t="s">
        <v>32</v>
      </c>
      <c r="B33" s="60"/>
      <c r="C33" s="60"/>
      <c r="D33" s="55">
        <v>0</v>
      </c>
      <c r="E33" s="55"/>
      <c r="F33" s="55">
        <v>0</v>
      </c>
    </row>
    <row r="34" spans="1:6">
      <c r="A34" s="32" t="s">
        <v>31</v>
      </c>
      <c r="B34" s="60"/>
      <c r="C34" s="60"/>
      <c r="D34" s="67">
        <v>-3</v>
      </c>
      <c r="E34" s="67"/>
      <c r="F34" s="67">
        <v>-3</v>
      </c>
    </row>
    <row r="35" spans="1:6" ht="19.5" customHeight="1" thickBot="1">
      <c r="A35" s="65" t="s">
        <v>49</v>
      </c>
      <c r="B35" s="61"/>
      <c r="C35" s="62"/>
      <c r="D35" s="24">
        <f>SUM(D30:D34)</f>
        <v>946</v>
      </c>
      <c r="E35" s="24"/>
      <c r="F35" s="24">
        <f>SUM(F30:F34)</f>
        <v>950</v>
      </c>
    </row>
    <row r="36" spans="1:6" ht="13.5" thickTop="1">
      <c r="A36" s="31"/>
      <c r="D36" s="55"/>
      <c r="E36" s="55"/>
      <c r="F36" s="55"/>
    </row>
    <row r="37" spans="1:6" ht="15.75">
      <c r="A37" s="31" t="s">
        <v>50</v>
      </c>
      <c r="B37" s="63"/>
      <c r="C37" s="63"/>
      <c r="D37" s="66">
        <f>D23-D30</f>
        <v>2567</v>
      </c>
      <c r="E37" s="66"/>
      <c r="F37" s="66">
        <f>F23-F30</f>
        <v>2402</v>
      </c>
    </row>
    <row r="38" spans="1:6">
      <c r="A38" s="32" t="s">
        <v>5</v>
      </c>
      <c r="B38" s="60"/>
      <c r="C38" s="60"/>
      <c r="D38" s="55"/>
      <c r="E38" s="55"/>
      <c r="F38" s="55"/>
    </row>
    <row r="39" spans="1:6">
      <c r="A39" s="32" t="s">
        <v>39</v>
      </c>
      <c r="B39" s="60"/>
      <c r="C39" s="60"/>
      <c r="D39" s="55">
        <f>D25-D32</f>
        <v>-33</v>
      </c>
      <c r="E39" s="55"/>
      <c r="F39" s="55">
        <f>F25-F32</f>
        <v>-43</v>
      </c>
    </row>
    <row r="40" spans="1:6">
      <c r="A40" s="32" t="s">
        <v>32</v>
      </c>
      <c r="B40" s="60"/>
      <c r="C40" s="60"/>
      <c r="D40" s="55">
        <f t="shared" ref="D40:F40" si="0">D26-D33</f>
        <v>-48</v>
      </c>
      <c r="E40" s="55"/>
      <c r="F40" s="55">
        <f t="shared" si="0"/>
        <v>-31</v>
      </c>
    </row>
    <row r="41" spans="1:6">
      <c r="A41" s="32" t="s">
        <v>31</v>
      </c>
      <c r="B41" s="60"/>
      <c r="C41" s="60"/>
      <c r="D41" s="67">
        <f t="shared" ref="D41:F41" si="1">D27-D34</f>
        <v>-122</v>
      </c>
      <c r="E41" s="67"/>
      <c r="F41" s="67">
        <f t="shared" si="1"/>
        <v>-129</v>
      </c>
    </row>
    <row r="42" spans="1:6" ht="16.5" thickBot="1">
      <c r="A42" s="31" t="s">
        <v>51</v>
      </c>
      <c r="B42" s="61"/>
      <c r="C42" s="62"/>
      <c r="D42" s="24">
        <f>SUM(D37:D41)</f>
        <v>2364</v>
      </c>
      <c r="E42" s="24"/>
      <c r="F42" s="24">
        <f>SUM(F37:F41)</f>
        <v>2199</v>
      </c>
    </row>
    <row r="43" spans="1:6" ht="13.5" thickTop="1">
      <c r="A43" s="31"/>
    </row>
  </sheetData>
  <mergeCells count="2">
    <mergeCell ref="D7:F7"/>
    <mergeCell ref="D6:F6"/>
  </mergeCells>
  <pageMargins left="0.7" right="0.7" top="0.75" bottom="0.75" header="0.3" footer="0.3"/>
  <pageSetup scale="89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activeCell="D3" sqref="D3"/>
    </sheetView>
  </sheetViews>
  <sheetFormatPr defaultRowHeight="12.75"/>
  <cols>
    <col min="1" max="1" width="48.85546875" style="2" customWidth="1"/>
    <col min="2" max="2" width="15.85546875" style="2" customWidth="1"/>
    <col min="3" max="3" width="12.140625" style="2" customWidth="1"/>
    <col min="4" max="4" width="14" style="2" customWidth="1"/>
    <col min="5" max="5" width="12.140625" style="2" customWidth="1"/>
    <col min="6" max="6" width="10.85546875" style="2" customWidth="1"/>
    <col min="7" max="16384" width="9.140625" style="2"/>
  </cols>
  <sheetData>
    <row r="1" spans="1:6">
      <c r="A1" s="1" t="s">
        <v>2</v>
      </c>
      <c r="B1" s="13"/>
    </row>
    <row r="2" spans="1:6" ht="14.25">
      <c r="A2" s="13" t="s">
        <v>14</v>
      </c>
      <c r="B2" s="13"/>
      <c r="D2" s="13" t="s">
        <v>53</v>
      </c>
    </row>
    <row r="3" spans="1:6">
      <c r="A3" s="3" t="s">
        <v>3</v>
      </c>
      <c r="B3" s="12"/>
    </row>
    <row r="4" spans="1:6">
      <c r="A4" s="3" t="s">
        <v>4</v>
      </c>
      <c r="B4" s="12"/>
    </row>
    <row r="5" spans="1:6">
      <c r="A5" s="10"/>
      <c r="B5" s="10"/>
      <c r="C5" s="11"/>
      <c r="D5" s="11"/>
    </row>
    <row r="6" spans="1:6" ht="12.75" customHeight="1">
      <c r="E6" s="80"/>
      <c r="F6" s="80"/>
    </row>
    <row r="7" spans="1:6" ht="13.5" customHeight="1">
      <c r="B7" s="82" t="s">
        <v>40</v>
      </c>
      <c r="C7" s="82"/>
      <c r="D7" s="82"/>
      <c r="E7" s="82"/>
      <c r="F7" s="72"/>
    </row>
    <row r="8" spans="1:6" ht="13.5" thickBot="1">
      <c r="A8" s="7"/>
      <c r="B8" s="16" t="s">
        <v>13</v>
      </c>
      <c r="C8" s="16" t="s">
        <v>7</v>
      </c>
      <c r="D8" s="16" t="s">
        <v>8</v>
      </c>
      <c r="E8" s="16" t="s">
        <v>10</v>
      </c>
    </row>
    <row r="9" spans="1:6" ht="18.75" customHeight="1">
      <c r="A9" s="14" t="s">
        <v>11</v>
      </c>
      <c r="B9" s="17">
        <v>2677</v>
      </c>
      <c r="C9" s="17">
        <v>2672</v>
      </c>
      <c r="D9" s="17">
        <v>2597</v>
      </c>
      <c r="E9" s="17">
        <v>2704</v>
      </c>
    </row>
    <row r="10" spans="1:6" ht="15" customHeight="1">
      <c r="A10" s="14" t="s">
        <v>12</v>
      </c>
      <c r="B10" s="5">
        <v>-1108</v>
      </c>
      <c r="C10" s="5">
        <v>-1114</v>
      </c>
      <c r="D10" s="5">
        <v>-1041</v>
      </c>
      <c r="E10" s="5">
        <v>-977</v>
      </c>
    </row>
    <row r="11" spans="1:6" ht="15" customHeight="1">
      <c r="A11" s="4" t="s">
        <v>0</v>
      </c>
      <c r="B11" s="5">
        <v>3</v>
      </c>
      <c r="C11" s="5">
        <v>8</v>
      </c>
      <c r="D11" s="5">
        <v>49</v>
      </c>
      <c r="E11" s="5">
        <v>13</v>
      </c>
    </row>
    <row r="12" spans="1:6" ht="15" customHeight="1">
      <c r="A12" s="14" t="s">
        <v>1</v>
      </c>
      <c r="B12" s="8">
        <v>-2</v>
      </c>
      <c r="C12" s="8">
        <v>-3</v>
      </c>
      <c r="D12" s="8">
        <v>-3</v>
      </c>
      <c r="E12" s="8">
        <v>-3</v>
      </c>
    </row>
    <row r="13" spans="1:6" ht="15" customHeight="1" thickBot="1">
      <c r="A13" s="21" t="s">
        <v>9</v>
      </c>
      <c r="B13" s="24">
        <f>SUM(B9:B12)</f>
        <v>1570</v>
      </c>
      <c r="C13" s="24">
        <f>SUM(C9:C12)</f>
        <v>1563</v>
      </c>
      <c r="D13" s="24">
        <f>SUM(D9:D12)</f>
        <v>1602</v>
      </c>
      <c r="E13" s="24">
        <f>SUM(E9:E12)</f>
        <v>1737</v>
      </c>
    </row>
    <row r="14" spans="1:6" s="6" customFormat="1" ht="13.5" thickTop="1">
      <c r="A14" s="9"/>
      <c r="B14" s="9"/>
      <c r="C14" s="9"/>
      <c r="D14" s="9"/>
      <c r="E14" s="9"/>
      <c r="F14" s="9"/>
    </row>
    <row r="15" spans="1:6" ht="30" customHeight="1">
      <c r="A15" s="81" t="s">
        <v>15</v>
      </c>
      <c r="B15" s="81"/>
      <c r="C15" s="81"/>
      <c r="D15" s="81"/>
      <c r="E15" s="81"/>
      <c r="F15" s="23"/>
    </row>
  </sheetData>
  <mergeCells count="3">
    <mergeCell ref="E6:F6"/>
    <mergeCell ref="A15:E15"/>
    <mergeCell ref="B7:E7"/>
  </mergeCells>
  <phoneticPr fontId="0" type="noConversion"/>
  <pageMargins left="0.75" right="0.75" top="0.8" bottom="0.72" header="0.5" footer="0.33"/>
  <pageSetup orientation="landscape" r:id="rId1"/>
  <headerFooter alignWithMargins="0">
    <oddFooter>&amp;L&amp;8&amp;F   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Slide  79</vt:lpstr>
      <vt:lpstr>Slide 79</vt:lpstr>
      <vt:lpstr>Slide 80</vt:lpstr>
      <vt:lpstr>'Slide 79'!Print_Area</vt:lpstr>
      <vt:lpstr>'Slide 80'!Print_Area</vt:lpstr>
    </vt:vector>
  </TitlesOfParts>
  <Company>Thomson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Thomson</dc:creator>
  <cp:lastModifiedBy>Thomson Reuters</cp:lastModifiedBy>
  <cp:lastPrinted>2013-03-21T20:05:48Z</cp:lastPrinted>
  <dcterms:created xsi:type="dcterms:W3CDTF">2008-11-11T17:57:48Z</dcterms:created>
  <dcterms:modified xsi:type="dcterms:W3CDTF">2013-03-22T03:00:23Z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